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928"/>
  <workbookPr/>
  <bookViews>
    <workbookView xWindow="810" yWindow="65416" windowWidth="28110" windowHeight="16440" firstSheet="4" activeTab="4"/>
  </bookViews>
  <sheets>
    <sheet name="Φύλλο1" sheetId="1" state="hidden" r:id="rId1"/>
    <sheet name="Φύλλο2" sheetId="2" state="hidden" r:id="rId2"/>
    <sheet name="Φύλλο3" sheetId="3" state="hidden" r:id="rId3"/>
    <sheet name="με αργίες ΤΕΛΙΚΟ" sheetId="13" state="hidden" r:id="rId4"/>
    <sheet name="ΛΟΓΙΣΤΗΣ ΤΕΛ" sheetId="16" r:id="rId5"/>
  </sheets>
  <definedNames/>
  <calcPr calcId="181029"/>
</workbook>
</file>

<file path=xl/sharedStrings.xml><?xml version="1.0" encoding="utf-8"?>
<sst xmlns="http://schemas.openxmlformats.org/spreadsheetml/2006/main" count="852" uniqueCount="153">
  <si>
    <t>από εώς</t>
  </si>
  <si>
    <t>ωρες</t>
  </si>
  <si>
    <t>ΤΕΤΑΡΤΗ 1</t>
  </si>
  <si>
    <t>ΠΕΜΠΤΗ 2</t>
  </si>
  <si>
    <t>ΠΑΡΑΣΚΕΥΗ 3</t>
  </si>
  <si>
    <t>ΣΑΒΒΑΤΟ 4</t>
  </si>
  <si>
    <t>ΚΥΡΙΑΚΗ 5</t>
  </si>
  <si>
    <t>Σύνολο εβδ.</t>
  </si>
  <si>
    <t>12:30μ.μ -17:00μ.μ</t>
  </si>
  <si>
    <t>ΗΡΑΚΛΗΣ</t>
  </si>
  <si>
    <t>17:00μ.μ -01:00π.μ</t>
  </si>
  <si>
    <t>ΓΙΑΝΝΗΣ</t>
  </si>
  <si>
    <t>01:00πμ.- 09:00π.μ.</t>
  </si>
  <si>
    <t>ΚΩΣΤΑΣ</t>
  </si>
  <si>
    <t>ΔΕΥΤΕΡΑ 6</t>
  </si>
  <si>
    <t>ΤΡΙΤΗ 7</t>
  </si>
  <si>
    <t>ΤΕΤΑΡΤΗ 8</t>
  </si>
  <si>
    <t>ΠΕΜΠΤΗ 9</t>
  </si>
  <si>
    <t>ΠΑΡΑΣΚ. 10</t>
  </si>
  <si>
    <t>ΣΑΒΒΑΤΟ 11</t>
  </si>
  <si>
    <t>ΚΥΡΙΑΚΗ 12</t>
  </si>
  <si>
    <t>17:00μ.μ -12:00μ.μ</t>
  </si>
  <si>
    <t>12:00 μ.μ.- 08:00π.μ.</t>
  </si>
  <si>
    <t>ΔΕΥΤΕΡΑ 13</t>
  </si>
  <si>
    <t>ΤΡΙΤΗ 14</t>
  </si>
  <si>
    <t>ΤΕΤΑΡΤΗ 15</t>
  </si>
  <si>
    <t>ΠΕΜΠΤΗ 16</t>
  </si>
  <si>
    <t>ΠΑΡΑΣΚ.17</t>
  </si>
  <si>
    <t>ΣΑΒΒΑΤΟ 18</t>
  </si>
  <si>
    <t>ΚΥΡΙΑΚΗ 19</t>
  </si>
  <si>
    <t>ΔΕΥΤΕΡΑ 20</t>
  </si>
  <si>
    <t>ΤΡΙΤΗ 21</t>
  </si>
  <si>
    <t>ΤΕΤΑΡΤΗ 22</t>
  </si>
  <si>
    <t>ΠΕΜΠΤΗ 23</t>
  </si>
  <si>
    <t>ΠΑΡΑΣΚ. 24</t>
  </si>
  <si>
    <t>ΣΑΒΒΑΤΟ 25</t>
  </si>
  <si>
    <t>ΚΥΡΙΑΚΗ 26</t>
  </si>
  <si>
    <t>ΔΕΥΤΕΡΑ 27</t>
  </si>
  <si>
    <t>ΤΡΙΤΗ 28</t>
  </si>
  <si>
    <t>ΤΕΤΑΡΤΗ 29</t>
  </si>
  <si>
    <t>ΠΕΜΠΤΗ 30</t>
  </si>
  <si>
    <t>ΠΑΡΑΣΚ. 31</t>
  </si>
  <si>
    <t>12:00 μ.μ.- 09:00π.μ.</t>
  </si>
  <si>
    <t>1η εβδομάδα</t>
  </si>
  <si>
    <t>Από - εώς</t>
  </si>
  <si>
    <t>Ω</t>
  </si>
  <si>
    <r>
      <rPr>
        <b/>
        <sz val="11"/>
        <color theme="1"/>
        <rFont val="Calibri"/>
        <family val="2"/>
        <scheme val="minor"/>
      </rPr>
      <t xml:space="preserve">ΤΕΤΑΡΤΗ </t>
    </r>
    <r>
      <rPr>
        <b/>
        <sz val="11"/>
        <rFont val="Calibri"/>
        <family val="2"/>
        <scheme val="minor"/>
      </rPr>
      <t>1/03</t>
    </r>
  </si>
  <si>
    <t>ΠΕΜΠΤΗ 2/03</t>
  </si>
  <si>
    <t>ΠΑΡΑΣΚ. 3/03</t>
  </si>
  <si>
    <t>Σύνολο ωρ/εβδ.</t>
  </si>
  <si>
    <t>12:00μ.μ -17:00</t>
  </si>
  <si>
    <t xml:space="preserve">Η </t>
  </si>
  <si>
    <t>17:00μ.μ -01:00</t>
  </si>
  <si>
    <t xml:space="preserve">Γ </t>
  </si>
  <si>
    <t>01:00.- 09:00</t>
  </si>
  <si>
    <t xml:space="preserve">Κ </t>
  </si>
  <si>
    <t>ΣΑΒ. 4/03</t>
  </si>
  <si>
    <t>ΚΥΡ. 5/03</t>
  </si>
  <si>
    <t>09:00-17:00</t>
  </si>
  <si>
    <t>17:00-01:00</t>
  </si>
  <si>
    <t>01:00-09:00</t>
  </si>
  <si>
    <t>κ.ρεπο</t>
  </si>
  <si>
    <t>09:00-21:00</t>
  </si>
  <si>
    <t>21:00-09:00</t>
  </si>
  <si>
    <t>2η εβδομάδα</t>
  </si>
  <si>
    <t>ΔΕΥΤΕΡΑ 6/03</t>
  </si>
  <si>
    <t>ΤΡΙΤΗ 7/03</t>
  </si>
  <si>
    <t>ΤΕΤΑΡΤΗ 8/03</t>
  </si>
  <si>
    <t>ΠΕΜΠΤΗ 9/03</t>
  </si>
  <si>
    <t>ΠΑΡΑΣΚ. 10/03</t>
  </si>
  <si>
    <t>ΣΑΒ. 11/03</t>
  </si>
  <si>
    <t>ΚΥΡ. 12/03</t>
  </si>
  <si>
    <t>γ. ρεπο</t>
  </si>
  <si>
    <t>3η εβδομάδα</t>
  </si>
  <si>
    <t>ΔΕΥΤΕΡΑ 13/03</t>
  </si>
  <si>
    <t>ΤΡΙΤΗ 14/03</t>
  </si>
  <si>
    <t>ΤΕΤΑΡΤΗ 15/03</t>
  </si>
  <si>
    <t>ΠΕΜΠΤΗ 16/03</t>
  </si>
  <si>
    <t>ΠΑΡΑΣΚ.17/03</t>
  </si>
  <si>
    <t>ΣΑΒ. 18/03</t>
  </si>
  <si>
    <t>ΚΥΡ. 19/03</t>
  </si>
  <si>
    <t>ηρ. ρεπο</t>
  </si>
  <si>
    <t>4η εβδομάδα</t>
  </si>
  <si>
    <t>ΔΕΥΤΕΡΑ 20/03</t>
  </si>
  <si>
    <t>ΤΡΙΤΗ 21/03</t>
  </si>
  <si>
    <t>ΤΕΤΑΡΤΗ 22/030</t>
  </si>
  <si>
    <t>ΠΕΜΠΤΗ 23/03</t>
  </si>
  <si>
    <t>ΠΑΡΑΣΚ. 24/03</t>
  </si>
  <si>
    <t>ΣΑΒ. 25/03</t>
  </si>
  <si>
    <t>ΚΥΡ. 26/03</t>
  </si>
  <si>
    <t>5η εβδομάδα</t>
  </si>
  <si>
    <t>ΔΕΥΤΕΡΑ 27/03</t>
  </si>
  <si>
    <t>ΤΡΙΤΗ 28/03</t>
  </si>
  <si>
    <t>ΤΕΤΑΡΤΗ 29/03</t>
  </si>
  <si>
    <t>ΠΕΜΠΤΗ 30/03</t>
  </si>
  <si>
    <t>ΠΑΡΑΣΚ. 31/03</t>
  </si>
  <si>
    <t>Σύνολο ωρών το μήνα</t>
  </si>
  <si>
    <t>Γ ιάννης Τατιτζικίδης</t>
  </si>
  <si>
    <t>Κώστας Ξανθούλης</t>
  </si>
  <si>
    <t>Ηρακλής Παπαδόπουλος</t>
  </si>
  <si>
    <t>ΜΑΙΟΣ 2017</t>
  </si>
  <si>
    <t>ημερα</t>
  </si>
  <si>
    <t>Δευτ</t>
  </si>
  <si>
    <t>Τριτ</t>
  </si>
  <si>
    <t>Τετ</t>
  </si>
  <si>
    <t>Πεμ</t>
  </si>
  <si>
    <t>Παρ</t>
  </si>
  <si>
    <t>Σαβ</t>
  </si>
  <si>
    <t>Κυρ</t>
  </si>
  <si>
    <t>ημερομηνια</t>
  </si>
  <si>
    <t>ΞΑΝΘΟΥΛΗΣ</t>
  </si>
  <si>
    <t>12:00 -19:00</t>
  </si>
  <si>
    <t>ΠΑΠΑΔΟΠΟΥΛΟΣ</t>
  </si>
  <si>
    <t>ρεπο</t>
  </si>
  <si>
    <t>19:00-02:00</t>
  </si>
  <si>
    <t>ΤΑΤΙΤΖΙΚΙΔΗΣ</t>
  </si>
  <si>
    <t>02:00-09:00</t>
  </si>
  <si>
    <t>02:00-12:00</t>
  </si>
  <si>
    <t>00:00 - 08:00 π.μ.</t>
  </si>
  <si>
    <t>α</t>
  </si>
  <si>
    <t>08:00 π.μ. - 16:00</t>
  </si>
  <si>
    <t>β</t>
  </si>
  <si>
    <t>16:00 - 00:00</t>
  </si>
  <si>
    <t>γ</t>
  </si>
  <si>
    <t>ΝΕΟΦΥΤΙΔΗΣ</t>
  </si>
  <si>
    <t>16:00-00:00</t>
  </si>
  <si>
    <t>16:00-23:58</t>
  </si>
  <si>
    <t>08:00-16:00</t>
  </si>
  <si>
    <t>ρεπό</t>
  </si>
  <si>
    <t xml:space="preserve">00:00-08:00 </t>
  </si>
  <si>
    <t xml:space="preserve">23:59-08:00 </t>
  </si>
  <si>
    <t xml:space="preserve"> Παρ</t>
  </si>
  <si>
    <t>00:00-08:00</t>
  </si>
  <si>
    <t xml:space="preserve">κενό κάθε Τετάρτη 08:00-16:00 </t>
  </si>
  <si>
    <t xml:space="preserve">Σαβ </t>
  </si>
  <si>
    <t>Ωρ</t>
  </si>
  <si>
    <t>14:00-22:00</t>
  </si>
  <si>
    <t>ΡΕΠΟ</t>
  </si>
  <si>
    <t>06:00-14:00</t>
  </si>
  <si>
    <t xml:space="preserve"> Δευτ</t>
  </si>
  <si>
    <t xml:space="preserve"> Τριτ</t>
  </si>
  <si>
    <t xml:space="preserve"> Πεμ</t>
  </si>
  <si>
    <t>Δευτ.</t>
  </si>
  <si>
    <t>6η εβδομάδα</t>
  </si>
  <si>
    <t>Η/Μ</t>
  </si>
  <si>
    <t>Α</t>
  </si>
  <si>
    <t>Β</t>
  </si>
  <si>
    <t>Γ</t>
  </si>
  <si>
    <t>06:00 - 14:00</t>
  </si>
  <si>
    <t>14:00 - 22:00</t>
  </si>
  <si>
    <t>ΑΡ/ΚΥΡ.</t>
  </si>
  <si>
    <t>ΠΡΟΓΡΑΜΜΑ ΕΡΓΑΣΙΑΣ ΜΗΝΟΣ  IANOYAΡΙΟΥ 2024</t>
  </si>
  <si>
    <t>6:00-14:00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</si>
</sst>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0" tint="-0.4999699890613556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 tint="-0.4999699890613556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843C0C"/>
      <name val="Calibri"/>
      <family val="2"/>
      <scheme val="minor"/>
    </font>
    <font>
      <b/>
      <sz val="14"/>
      <color theme="6" tint="-0.4999699890613556"/>
      <name val="Calibri"/>
      <family val="2"/>
      <scheme val="minor"/>
    </font>
    <font>
      <b/>
      <sz val="14"/>
      <color theme="8" tint="-0.4999699890613556"/>
      <name val="Calibri"/>
      <family val="2"/>
      <scheme val="minor"/>
    </font>
    <font>
      <sz val="12"/>
      <name val="Calibri"/>
      <family val="2"/>
      <scheme val="minor"/>
    </font>
    <font>
      <sz val="12"/>
      <color rgb="FF203864"/>
      <name val="Calibri"/>
      <family val="2"/>
      <scheme val="minor"/>
    </font>
    <font>
      <sz val="12"/>
      <color rgb="FF843C0C"/>
      <name val="Calibri"/>
      <family val="2"/>
      <scheme val="minor"/>
    </font>
    <font>
      <sz val="12"/>
      <color rgb="FF38572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8" tint="0.5999900102615356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 style="double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2" fillId="5" borderId="1" xfId="0" applyFont="1" applyFill="1" applyBorder="1"/>
    <xf numFmtId="0" fontId="6" fillId="0" borderId="1" xfId="0" applyFont="1" applyBorder="1" applyAlignment="1">
      <alignment horizontal="center"/>
    </xf>
    <xf numFmtId="0" fontId="2" fillId="6" borderId="1" xfId="0" applyFont="1" applyFill="1" applyBorder="1"/>
    <xf numFmtId="0" fontId="7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4" borderId="2" xfId="0" applyFont="1" applyFill="1" applyBorder="1" applyAlignment="1">
      <alignment horizontal="center"/>
    </xf>
    <xf numFmtId="20" fontId="7" fillId="4" borderId="1" xfId="0" applyNumberFormat="1" applyFont="1" applyFill="1" applyBorder="1" applyAlignment="1">
      <alignment horizontal="center"/>
    </xf>
    <xf numFmtId="0" fontId="2" fillId="4" borderId="0" xfId="0" applyFont="1" applyFill="1"/>
    <xf numFmtId="0" fontId="3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4" borderId="0" xfId="0" applyFill="1"/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/>
    <xf numFmtId="0" fontId="0" fillId="7" borderId="1" xfId="0" applyFill="1" applyBorder="1"/>
    <xf numFmtId="0" fontId="2" fillId="0" borderId="1" xfId="0" applyFont="1" applyBorder="1"/>
    <xf numFmtId="0" fontId="0" fillId="8" borderId="1" xfId="0" applyFill="1" applyBorder="1" applyAlignment="1">
      <alignment horizontal="center" vertical="center"/>
    </xf>
    <xf numFmtId="0" fontId="0" fillId="4" borderId="1" xfId="0" applyFill="1" applyBorder="1"/>
    <xf numFmtId="0" fontId="0" fillId="0" borderId="1" xfId="0" applyBorder="1"/>
    <xf numFmtId="0" fontId="8" fillId="4" borderId="1" xfId="0" applyFont="1" applyFill="1" applyBorder="1"/>
    <xf numFmtId="0" fontId="9" fillId="9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/>
    <xf numFmtId="0" fontId="0" fillId="4" borderId="0" xfId="0" applyFill="1" applyAlignment="1">
      <alignment horizontal="center"/>
    </xf>
    <xf numFmtId="0" fontId="2" fillId="7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2" fillId="7" borderId="6" xfId="0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/>
    </xf>
    <xf numFmtId="0" fontId="14" fillId="10" borderId="6" xfId="0" applyFont="1" applyFill="1" applyBorder="1" applyAlignment="1">
      <alignment horizontal="center"/>
    </xf>
    <xf numFmtId="0" fontId="0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5" fillId="11" borderId="1" xfId="0" applyFont="1" applyFill="1" applyBorder="1" applyAlignment="1">
      <alignment horizontal="center" vertical="center" wrapText="1"/>
    </xf>
    <xf numFmtId="0" fontId="15" fillId="11" borderId="6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2" fillId="7" borderId="15" xfId="0" applyFont="1" applyFill="1" applyBorder="1" applyAlignment="1">
      <alignment vertical="center" wrapText="1"/>
    </xf>
    <xf numFmtId="0" fontId="2" fillId="7" borderId="15" xfId="0" applyFont="1" applyFill="1" applyBorder="1" applyAlignment="1">
      <alignment horizontal="center" vertical="center" wrapText="1"/>
    </xf>
    <xf numFmtId="1" fontId="16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1" fontId="16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2" fillId="7" borderId="3" xfId="0" applyFont="1" applyFill="1" applyBorder="1" applyAlignment="1">
      <alignment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0" fontId="14" fillId="10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0" fillId="4" borderId="11" xfId="0" applyFill="1" applyBorder="1"/>
    <xf numFmtId="0" fontId="2" fillId="4" borderId="5" xfId="0" applyFont="1" applyFill="1" applyBorder="1" applyAlignment="1">
      <alignment vertical="center" wrapText="1"/>
    </xf>
    <xf numFmtId="0" fontId="0" fillId="4" borderId="7" xfId="0" applyFill="1" applyBorder="1"/>
    <xf numFmtId="0" fontId="0" fillId="4" borderId="8" xfId="0" applyFill="1" applyBorder="1"/>
    <xf numFmtId="0" fontId="17" fillId="4" borderId="9" xfId="0" applyFont="1" applyFill="1" applyBorder="1" applyAlignment="1">
      <alignment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0" fillId="4" borderId="16" xfId="0" applyFill="1" applyBorder="1"/>
    <xf numFmtId="0" fontId="0" fillId="4" borderId="10" xfId="0" applyFill="1" applyBorder="1"/>
    <xf numFmtId="0" fontId="2" fillId="7" borderId="17" xfId="0" applyFont="1" applyFill="1" applyBorder="1" applyAlignment="1">
      <alignment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2" xfId="0" applyBorder="1"/>
    <xf numFmtId="0" fontId="2" fillId="7" borderId="18" xfId="0" applyFont="1" applyFill="1" applyBorder="1" applyAlignment="1">
      <alignment vertical="center" wrapText="1"/>
    </xf>
    <xf numFmtId="0" fontId="2" fillId="4" borderId="12" xfId="0" applyFont="1" applyFill="1" applyBorder="1" applyAlignment="1">
      <alignment horizontal="center"/>
    </xf>
    <xf numFmtId="0" fontId="15" fillId="11" borderId="19" xfId="0" applyFont="1" applyFill="1" applyBorder="1" applyAlignment="1">
      <alignment horizontal="center" vertical="center" wrapText="1"/>
    </xf>
    <xf numFmtId="0" fontId="20" fillId="0" borderId="20" xfId="0" applyFont="1" applyBorder="1"/>
    <xf numFmtId="1" fontId="21" fillId="0" borderId="17" xfId="0" applyNumberFormat="1" applyFont="1" applyBorder="1" applyAlignment="1">
      <alignment horizontal="center" vertical="center" wrapText="1"/>
    </xf>
    <xf numFmtId="0" fontId="13" fillId="8" borderId="17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" fillId="4" borderId="21" xfId="0" applyFont="1" applyFill="1" applyBorder="1" applyAlignment="1">
      <alignment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23" xfId="0" applyBorder="1"/>
    <xf numFmtId="0" fontId="2" fillId="4" borderId="1" xfId="0" applyFont="1" applyFill="1" applyBorder="1" applyAlignment="1">
      <alignment vertical="center" wrapText="1"/>
    </xf>
    <xf numFmtId="0" fontId="19" fillId="4" borderId="7" xfId="0" applyFont="1" applyFill="1" applyBorder="1" applyAlignment="1">
      <alignment vertical="center" wrapText="1"/>
    </xf>
    <xf numFmtId="0" fontId="19" fillId="4" borderId="0" xfId="0" applyFont="1" applyFill="1" applyAlignment="1">
      <alignment horizontal="center" vertical="center" wrapText="1"/>
    </xf>
    <xf numFmtId="0" fontId="0" fillId="0" borderId="8" xfId="0" applyBorder="1"/>
    <xf numFmtId="0" fontId="18" fillId="4" borderId="9" xfId="0" applyFont="1" applyFill="1" applyBorder="1" applyAlignment="1">
      <alignment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0" xfId="0" applyBorder="1"/>
    <xf numFmtId="1" fontId="18" fillId="4" borderId="1" xfId="0" applyNumberFormat="1" applyFont="1" applyFill="1" applyBorder="1" applyAlignment="1">
      <alignment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10" borderId="18" xfId="0" applyFont="1" applyFill="1" applyBorder="1" applyAlignment="1">
      <alignment horizontal="center"/>
    </xf>
    <xf numFmtId="0" fontId="20" fillId="0" borderId="13" xfId="0" applyFont="1" applyBorder="1"/>
    <xf numFmtId="0" fontId="14" fillId="4" borderId="0" xfId="0" applyFont="1" applyFill="1" applyAlignment="1">
      <alignment horizontal="center"/>
    </xf>
    <xf numFmtId="0" fontId="15" fillId="11" borderId="17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8" fillId="4" borderId="7" xfId="0" applyFont="1" applyFill="1" applyBorder="1" applyAlignment="1">
      <alignment vertical="center" wrapText="1"/>
    </xf>
    <xf numFmtId="0" fontId="18" fillId="4" borderId="0" xfId="0" applyFont="1" applyFill="1" applyAlignment="1">
      <alignment horizontal="center" vertical="center" wrapText="1"/>
    </xf>
    <xf numFmtId="0" fontId="19" fillId="4" borderId="9" xfId="0" applyFont="1" applyFill="1" applyBorder="1" applyAlignment="1">
      <alignment vertical="center" wrapText="1"/>
    </xf>
    <xf numFmtId="0" fontId="19" fillId="4" borderId="16" xfId="0" applyFont="1" applyFill="1" applyBorder="1" applyAlignment="1">
      <alignment horizontal="center" vertical="center" wrapText="1"/>
    </xf>
    <xf numFmtId="1" fontId="19" fillId="4" borderId="1" xfId="0" applyNumberFormat="1" applyFont="1" applyFill="1" applyBorder="1" applyAlignment="1">
      <alignment vertical="center" wrapText="1"/>
    </xf>
    <xf numFmtId="1" fontId="11" fillId="0" borderId="18" xfId="0" applyNumberFormat="1" applyFont="1" applyBorder="1" applyAlignment="1">
      <alignment horizontal="center" vertical="center" wrapText="1"/>
    </xf>
    <xf numFmtId="0" fontId="13" fillId="8" borderId="18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14" fillId="10" borderId="17" xfId="0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 vertical="center" wrapText="1"/>
    </xf>
    <xf numFmtId="1" fontId="17" fillId="4" borderId="1" xfId="0" applyNumberFormat="1" applyFont="1" applyFill="1" applyBorder="1" applyAlignment="1">
      <alignment vertical="center" wrapText="1"/>
    </xf>
    <xf numFmtId="0" fontId="0" fillId="4" borderId="2" xfId="0" applyFill="1" applyBorder="1"/>
    <xf numFmtId="0" fontId="15" fillId="11" borderId="18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vertical="center" wrapText="1"/>
    </xf>
    <xf numFmtId="0" fontId="20" fillId="4" borderId="2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7" fillId="4" borderId="0" xfId="0" applyFont="1" applyFill="1" applyAlignment="1">
      <alignment horizontal="center" vertical="center" wrapText="1"/>
    </xf>
    <xf numFmtId="0" fontId="14" fillId="10" borderId="24" xfId="0" applyFont="1" applyFill="1" applyBorder="1" applyAlignment="1">
      <alignment horizontal="center"/>
    </xf>
    <xf numFmtId="1" fontId="0" fillId="0" borderId="0" xfId="0" applyNumberFormat="1"/>
    <xf numFmtId="0" fontId="15" fillId="11" borderId="25" xfId="0" applyFont="1" applyFill="1" applyBorder="1" applyAlignment="1">
      <alignment horizontal="center" vertical="center" wrapText="1"/>
    </xf>
    <xf numFmtId="0" fontId="13" fillId="8" borderId="26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20" fontId="0" fillId="0" borderId="0" xfId="0" applyNumberFormat="1" applyFont="1" applyAlignment="1">
      <alignment horizontal="center" vertical="center" wrapText="1"/>
    </xf>
    <xf numFmtId="1" fontId="0" fillId="0" borderId="1" xfId="0" applyNumberFormat="1" applyBorder="1"/>
    <xf numFmtId="1" fontId="19" fillId="0" borderId="1" xfId="0" applyNumberFormat="1" applyFont="1" applyBorder="1" applyAlignment="1">
      <alignment vertical="center" wrapText="1"/>
    </xf>
    <xf numFmtId="1" fontId="17" fillId="0" borderId="1" xfId="0" applyNumberFormat="1" applyFont="1" applyBorder="1" applyAlignment="1">
      <alignment vertical="center" wrapText="1"/>
    </xf>
    <xf numFmtId="1" fontId="18" fillId="0" borderId="1" xfId="0" applyNumberFormat="1" applyFont="1" applyBorder="1" applyAlignment="1">
      <alignment vertical="center" wrapText="1"/>
    </xf>
    <xf numFmtId="1" fontId="0" fillId="0" borderId="0" xfId="0" applyNumberFormat="1" applyFont="1" applyAlignment="1">
      <alignment vertical="center" wrapText="1"/>
    </xf>
    <xf numFmtId="1" fontId="16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" fontId="8" fillId="0" borderId="1" xfId="0" applyNumberFormat="1" applyFont="1" applyBorder="1" applyAlignment="1">
      <alignment vertical="center" wrapText="1"/>
    </xf>
    <xf numFmtId="20" fontId="0" fillId="0" borderId="0" xfId="0" applyNumberFormat="1" applyFont="1" applyAlignment="1">
      <alignment vertical="center" wrapText="1"/>
    </xf>
    <xf numFmtId="0" fontId="5" fillId="4" borderId="2" xfId="0" applyFont="1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4" fillId="10" borderId="27" xfId="0" applyFont="1" applyFill="1" applyBorder="1" applyAlignment="1">
      <alignment horizontal="center"/>
    </xf>
    <xf numFmtId="0" fontId="15" fillId="11" borderId="1" xfId="0" applyFont="1" applyFill="1" applyBorder="1" applyAlignment="1">
      <alignment horizontal="center" vertical="center" wrapText="1"/>
    </xf>
    <xf numFmtId="0" fontId="13" fillId="8" borderId="2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2" fillId="0" borderId="23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4" borderId="29" xfId="0" applyFont="1" applyFill="1" applyBorder="1" applyAlignment="1">
      <alignment horizontal="left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4" borderId="30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31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workbookViewId="0" topLeftCell="A1">
      <selection activeCell="L19" sqref="L19"/>
    </sheetView>
  </sheetViews>
  <sheetFormatPr defaultColWidth="9.00390625" defaultRowHeight="15"/>
  <cols>
    <col min="1" max="1" width="19.00390625" style="0" customWidth="1"/>
    <col min="2" max="2" width="5.421875" style="0" customWidth="1"/>
    <col min="3" max="3" width="17.140625" style="0" customWidth="1"/>
    <col min="4" max="4" width="14.57421875" style="0" customWidth="1"/>
    <col min="5" max="5" width="14.00390625" style="0" customWidth="1"/>
    <col min="6" max="6" width="12.140625" style="0" customWidth="1"/>
    <col min="7" max="7" width="14.140625" style="0" customWidth="1"/>
    <col min="8" max="8" width="13.7109375" style="0" customWidth="1"/>
    <col min="9" max="9" width="15.8515625" style="0" customWidth="1"/>
    <col min="10" max="11" width="10.28125" style="0" customWidth="1"/>
  </cols>
  <sheetData>
    <row r="1" ht="15">
      <c r="K1" s="44">
        <v>5</v>
      </c>
    </row>
    <row r="2" spans="1:10" ht="30">
      <c r="A2" s="163" t="s">
        <v>0</v>
      </c>
      <c r="B2" s="163" t="s">
        <v>1</v>
      </c>
      <c r="C2" s="163"/>
      <c r="D2" s="163"/>
      <c r="E2" s="53" t="s">
        <v>2</v>
      </c>
      <c r="F2" s="53" t="s">
        <v>3</v>
      </c>
      <c r="G2" s="53" t="s">
        <v>4</v>
      </c>
      <c r="H2" s="53" t="s">
        <v>5</v>
      </c>
      <c r="I2" s="53" t="s">
        <v>6</v>
      </c>
      <c r="J2" s="163" t="s">
        <v>7</v>
      </c>
    </row>
    <row r="3" spans="1:10" ht="15.75">
      <c r="A3" s="163" t="s">
        <v>8</v>
      </c>
      <c r="B3" s="179">
        <v>3</v>
      </c>
      <c r="C3" s="163"/>
      <c r="D3" s="166"/>
      <c r="E3" s="167" t="s">
        <v>9</v>
      </c>
      <c r="F3" s="167" t="s">
        <v>9</v>
      </c>
      <c r="G3" s="167" t="s">
        <v>9</v>
      </c>
      <c r="H3" s="167" t="s">
        <v>9</v>
      </c>
      <c r="I3" s="167" t="s">
        <v>9</v>
      </c>
      <c r="J3" s="160">
        <f>B3*K1</f>
        <v>15</v>
      </c>
    </row>
    <row r="4" spans="1:10" ht="15.75">
      <c r="A4" s="163" t="s">
        <v>10</v>
      </c>
      <c r="B4" s="180">
        <v>8</v>
      </c>
      <c r="C4" s="163"/>
      <c r="D4" s="166"/>
      <c r="E4" s="169" t="s">
        <v>11</v>
      </c>
      <c r="F4" s="169" t="s">
        <v>11</v>
      </c>
      <c r="G4" s="169" t="s">
        <v>11</v>
      </c>
      <c r="H4" s="169" t="s">
        <v>11</v>
      </c>
      <c r="I4" s="169" t="s">
        <v>11</v>
      </c>
      <c r="J4" s="44">
        <f>B4*K1</f>
        <v>40</v>
      </c>
    </row>
    <row r="5" spans="1:10" ht="15.75">
      <c r="A5" s="163" t="s">
        <v>12</v>
      </c>
      <c r="B5" s="180">
        <v>8</v>
      </c>
      <c r="C5" s="163"/>
      <c r="D5" s="166"/>
      <c r="E5" s="170" t="s">
        <v>13</v>
      </c>
      <c r="F5" s="170" t="s">
        <v>13</v>
      </c>
      <c r="G5" s="170" t="s">
        <v>13</v>
      </c>
      <c r="H5" s="170" t="s">
        <v>13</v>
      </c>
      <c r="I5" s="170" t="s">
        <v>13</v>
      </c>
      <c r="J5" s="44">
        <f>B5*K1</f>
        <v>40</v>
      </c>
    </row>
    <row r="6" spans="1:10" ht="15">
      <c r="A6" s="163"/>
      <c r="B6" s="181"/>
      <c r="C6" s="53" t="s">
        <v>14</v>
      </c>
      <c r="D6" s="53" t="s">
        <v>15</v>
      </c>
      <c r="E6" s="53" t="s">
        <v>16</v>
      </c>
      <c r="F6" s="53" t="s">
        <v>17</v>
      </c>
      <c r="G6" s="53" t="s">
        <v>18</v>
      </c>
      <c r="H6" s="53" t="s">
        <v>19</v>
      </c>
      <c r="I6" s="53" t="s">
        <v>20</v>
      </c>
      <c r="J6" s="53">
        <v>7</v>
      </c>
    </row>
    <row r="7" spans="1:10" ht="15.75">
      <c r="A7" s="163" t="s">
        <v>8</v>
      </c>
      <c r="B7" s="179">
        <v>3</v>
      </c>
      <c r="C7" s="169" t="s">
        <v>11</v>
      </c>
      <c r="D7" s="169" t="s">
        <v>11</v>
      </c>
      <c r="E7" s="169" t="s">
        <v>11</v>
      </c>
      <c r="F7" s="169" t="s">
        <v>11</v>
      </c>
      <c r="G7" s="169" t="s">
        <v>11</v>
      </c>
      <c r="H7" s="169" t="s">
        <v>11</v>
      </c>
      <c r="I7" s="169" t="s">
        <v>11</v>
      </c>
      <c r="J7" s="175">
        <f>B7*J6</f>
        <v>21</v>
      </c>
    </row>
    <row r="8" spans="1:10" ht="15.75">
      <c r="A8" s="163" t="s">
        <v>21</v>
      </c>
      <c r="B8" s="179">
        <v>8</v>
      </c>
      <c r="C8" s="170" t="s">
        <v>13</v>
      </c>
      <c r="D8" s="170" t="s">
        <v>13</v>
      </c>
      <c r="E8" s="170" t="s">
        <v>13</v>
      </c>
      <c r="F8" s="170" t="s">
        <v>13</v>
      </c>
      <c r="G8" s="170" t="s">
        <v>13</v>
      </c>
      <c r="H8" s="170" t="s">
        <v>13</v>
      </c>
      <c r="I8" s="170" t="s">
        <v>13</v>
      </c>
      <c r="J8" s="176">
        <f>B8*J6</f>
        <v>56</v>
      </c>
    </row>
    <row r="9" spans="1:10" ht="15.75">
      <c r="A9" s="163" t="s">
        <v>22</v>
      </c>
      <c r="B9" s="179">
        <v>8</v>
      </c>
      <c r="C9" s="167" t="s">
        <v>9</v>
      </c>
      <c r="D9" s="167" t="s">
        <v>9</v>
      </c>
      <c r="E9" s="167" t="s">
        <v>9</v>
      </c>
      <c r="F9" s="167" t="s">
        <v>9</v>
      </c>
      <c r="G9" s="167" t="s">
        <v>9</v>
      </c>
      <c r="H9" s="167" t="s">
        <v>9</v>
      </c>
      <c r="I9" s="167" t="s">
        <v>9</v>
      </c>
      <c r="J9" s="177">
        <f>B9*J6</f>
        <v>56</v>
      </c>
    </row>
    <row r="10" spans="1:10" ht="15">
      <c r="A10" s="163"/>
      <c r="B10" s="182"/>
      <c r="C10" s="53" t="s">
        <v>23</v>
      </c>
      <c r="D10" s="53" t="s">
        <v>24</v>
      </c>
      <c r="E10" s="53" t="s">
        <v>25</v>
      </c>
      <c r="F10" s="53" t="s">
        <v>26</v>
      </c>
      <c r="G10" s="53" t="s">
        <v>27</v>
      </c>
      <c r="H10" s="53" t="s">
        <v>28</v>
      </c>
      <c r="I10" s="53" t="s">
        <v>29</v>
      </c>
      <c r="J10" s="53">
        <v>7</v>
      </c>
    </row>
    <row r="11" spans="1:10" ht="15.75">
      <c r="A11" s="163" t="s">
        <v>8</v>
      </c>
      <c r="B11" s="179">
        <v>3</v>
      </c>
      <c r="C11" s="170" t="s">
        <v>13</v>
      </c>
      <c r="D11" s="170" t="s">
        <v>13</v>
      </c>
      <c r="E11" s="170" t="s">
        <v>13</v>
      </c>
      <c r="F11" s="170" t="s">
        <v>13</v>
      </c>
      <c r="G11" s="170" t="s">
        <v>13</v>
      </c>
      <c r="H11" s="170" t="s">
        <v>13</v>
      </c>
      <c r="I11" s="170" t="s">
        <v>13</v>
      </c>
      <c r="J11" s="176">
        <f>B11*J10</f>
        <v>21</v>
      </c>
    </row>
    <row r="12" spans="1:10" ht="15.75">
      <c r="A12" s="163" t="s">
        <v>21</v>
      </c>
      <c r="B12" s="179">
        <v>8</v>
      </c>
      <c r="C12" s="167" t="s">
        <v>9</v>
      </c>
      <c r="D12" s="167" t="s">
        <v>9</v>
      </c>
      <c r="E12" s="167" t="s">
        <v>9</v>
      </c>
      <c r="F12" s="167" t="s">
        <v>9</v>
      </c>
      <c r="G12" s="167" t="s">
        <v>9</v>
      </c>
      <c r="H12" s="167" t="s">
        <v>9</v>
      </c>
      <c r="I12" s="167" t="s">
        <v>9</v>
      </c>
      <c r="J12" s="177">
        <f>B12*J10</f>
        <v>56</v>
      </c>
    </row>
    <row r="13" spans="1:10" ht="15.75">
      <c r="A13" s="163" t="s">
        <v>22</v>
      </c>
      <c r="B13" s="179">
        <v>8</v>
      </c>
      <c r="C13" s="169" t="s">
        <v>11</v>
      </c>
      <c r="D13" s="169" t="s">
        <v>11</v>
      </c>
      <c r="E13" s="169" t="s">
        <v>11</v>
      </c>
      <c r="F13" s="169" t="s">
        <v>11</v>
      </c>
      <c r="G13" s="169" t="s">
        <v>11</v>
      </c>
      <c r="H13" s="169" t="s">
        <v>11</v>
      </c>
      <c r="I13" s="169" t="s">
        <v>11</v>
      </c>
      <c r="J13" s="175">
        <f>B13*J10</f>
        <v>56</v>
      </c>
    </row>
    <row r="14" spans="1:10" ht="15">
      <c r="A14" s="163"/>
      <c r="B14" s="182"/>
      <c r="C14" s="53" t="s">
        <v>30</v>
      </c>
      <c r="D14" s="53" t="s">
        <v>31</v>
      </c>
      <c r="E14" s="53" t="s">
        <v>32</v>
      </c>
      <c r="F14" s="53" t="s">
        <v>33</v>
      </c>
      <c r="G14" s="53" t="s">
        <v>34</v>
      </c>
      <c r="H14" s="53" t="s">
        <v>35</v>
      </c>
      <c r="I14" s="53" t="s">
        <v>36</v>
      </c>
      <c r="J14" s="53">
        <v>7</v>
      </c>
    </row>
    <row r="15" spans="1:10" ht="15.75">
      <c r="A15" s="163" t="s">
        <v>8</v>
      </c>
      <c r="B15" s="179">
        <v>3</v>
      </c>
      <c r="C15" s="167" t="s">
        <v>9</v>
      </c>
      <c r="D15" s="167" t="s">
        <v>9</v>
      </c>
      <c r="E15" s="167" t="s">
        <v>9</v>
      </c>
      <c r="F15" s="167" t="s">
        <v>9</v>
      </c>
      <c r="G15" s="167" t="s">
        <v>9</v>
      </c>
      <c r="H15" s="167" t="s">
        <v>9</v>
      </c>
      <c r="I15" s="167" t="s">
        <v>9</v>
      </c>
      <c r="J15" s="177">
        <f>B15*J14</f>
        <v>21</v>
      </c>
    </row>
    <row r="16" spans="1:10" ht="15.75">
      <c r="A16" s="163" t="s">
        <v>21</v>
      </c>
      <c r="B16" s="179">
        <v>8</v>
      </c>
      <c r="C16" s="169" t="s">
        <v>11</v>
      </c>
      <c r="D16" s="169" t="s">
        <v>11</v>
      </c>
      <c r="E16" s="169" t="s">
        <v>11</v>
      </c>
      <c r="F16" s="169" t="s">
        <v>11</v>
      </c>
      <c r="G16" s="169" t="s">
        <v>11</v>
      </c>
      <c r="H16" s="169" t="s">
        <v>11</v>
      </c>
      <c r="I16" s="169" t="s">
        <v>11</v>
      </c>
      <c r="J16" s="175">
        <f>B16*J14</f>
        <v>56</v>
      </c>
    </row>
    <row r="17" spans="1:10" ht="15.75">
      <c r="A17" s="163" t="s">
        <v>22</v>
      </c>
      <c r="B17" s="179">
        <v>8</v>
      </c>
      <c r="C17" s="170" t="s">
        <v>13</v>
      </c>
      <c r="D17" s="170" t="s">
        <v>13</v>
      </c>
      <c r="E17" s="170" t="s">
        <v>13</v>
      </c>
      <c r="F17" s="170" t="s">
        <v>13</v>
      </c>
      <c r="G17" s="170" t="s">
        <v>13</v>
      </c>
      <c r="H17" s="170" t="s">
        <v>13</v>
      </c>
      <c r="I17" s="170" t="s">
        <v>13</v>
      </c>
      <c r="J17" s="176">
        <f>B17*J14</f>
        <v>56</v>
      </c>
    </row>
    <row r="18" spans="1:10" ht="15">
      <c r="A18" s="163"/>
      <c r="B18" s="182"/>
      <c r="C18" s="53" t="s">
        <v>37</v>
      </c>
      <c r="D18" s="53" t="s">
        <v>38</v>
      </c>
      <c r="E18" s="53" t="s">
        <v>39</v>
      </c>
      <c r="F18" s="53" t="s">
        <v>40</v>
      </c>
      <c r="G18" s="53" t="s">
        <v>41</v>
      </c>
      <c r="H18" s="163"/>
      <c r="I18" s="163"/>
      <c r="J18" s="53">
        <v>5</v>
      </c>
    </row>
    <row r="19" spans="1:10" ht="15.75">
      <c r="A19" s="163" t="s">
        <v>8</v>
      </c>
      <c r="B19" s="179">
        <v>3</v>
      </c>
      <c r="C19" s="169" t="s">
        <v>11</v>
      </c>
      <c r="D19" s="169" t="s">
        <v>11</v>
      </c>
      <c r="E19" s="169" t="s">
        <v>11</v>
      </c>
      <c r="F19" s="169" t="s">
        <v>11</v>
      </c>
      <c r="G19" s="169" t="s">
        <v>11</v>
      </c>
      <c r="H19" s="169"/>
      <c r="I19" s="169"/>
      <c r="J19" s="175">
        <f>B19*J18</f>
        <v>15</v>
      </c>
    </row>
    <row r="20" spans="1:10" ht="15.75">
      <c r="A20" s="163" t="s">
        <v>21</v>
      </c>
      <c r="B20" s="180">
        <v>8</v>
      </c>
      <c r="C20" s="170" t="s">
        <v>13</v>
      </c>
      <c r="D20" s="170" t="s">
        <v>13</v>
      </c>
      <c r="E20" s="170" t="s">
        <v>13</v>
      </c>
      <c r="F20" s="170" t="s">
        <v>13</v>
      </c>
      <c r="G20" s="170" t="s">
        <v>13</v>
      </c>
      <c r="H20" s="170"/>
      <c r="I20" s="170"/>
      <c r="J20" s="176">
        <f>B20*J18</f>
        <v>40</v>
      </c>
    </row>
    <row r="21" spans="1:10" ht="15.75">
      <c r="A21" s="76" t="s">
        <v>22</v>
      </c>
      <c r="B21" s="180">
        <v>8</v>
      </c>
      <c r="C21" s="167" t="s">
        <v>9</v>
      </c>
      <c r="D21" s="167" t="s">
        <v>9</v>
      </c>
      <c r="E21" s="167" t="s">
        <v>9</v>
      </c>
      <c r="F21" s="167" t="s">
        <v>9</v>
      </c>
      <c r="G21" s="167" t="s">
        <v>9</v>
      </c>
      <c r="H21" s="167"/>
      <c r="I21" s="167"/>
      <c r="J21" s="169">
        <f>B21*J18</f>
        <v>40</v>
      </c>
    </row>
    <row r="22" spans="1:10" ht="15">
      <c r="A22" s="76"/>
      <c r="B22" s="183"/>
      <c r="C22" s="76"/>
      <c r="D22" s="76"/>
      <c r="E22" s="76"/>
      <c r="F22" s="76"/>
      <c r="G22" s="76"/>
      <c r="H22" s="76"/>
      <c r="I22" s="76"/>
      <c r="J22" s="178"/>
    </row>
    <row r="23" spans="9:10" ht="15.75">
      <c r="I23" s="169" t="s">
        <v>11</v>
      </c>
      <c r="J23" s="160">
        <f>J4+J7+J13+J16+J19</f>
        <v>188</v>
      </c>
    </row>
    <row r="24" spans="9:10" ht="15.75">
      <c r="I24" s="170" t="s">
        <v>13</v>
      </c>
      <c r="J24" s="160">
        <f>J5+J8+J11+J17+J20</f>
        <v>213</v>
      </c>
    </row>
    <row r="25" spans="9:10" ht="15.75">
      <c r="I25" s="167" t="s">
        <v>9</v>
      </c>
      <c r="J25" s="160">
        <f>J3+J9+J12+J15+J21</f>
        <v>188</v>
      </c>
    </row>
  </sheetData>
  <printOptions/>
  <pageMargins left="0.31496062992126" right="0.31496062992126" top="0.748031496062992" bottom="0.748031496062992" header="0.31496062992126" footer="0.3149606299212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25"/>
  <sheetViews>
    <sheetView workbookViewId="0" topLeftCell="B1">
      <selection activeCell="B1" sqref="A1:XFD1048576"/>
    </sheetView>
  </sheetViews>
  <sheetFormatPr defaultColWidth="9.00390625" defaultRowHeight="15"/>
  <cols>
    <col min="1" max="1" width="19.8515625" style="0" customWidth="1"/>
    <col min="2" max="2" width="5.421875" style="15" customWidth="1"/>
    <col min="3" max="3" width="15.57421875" style="0" customWidth="1"/>
    <col min="4" max="4" width="11.7109375" style="0" customWidth="1"/>
    <col min="5" max="5" width="12.7109375" style="0" customWidth="1"/>
    <col min="6" max="6" width="13.57421875" style="0" customWidth="1"/>
    <col min="7" max="7" width="14.421875" style="0" customWidth="1"/>
    <col min="8" max="8" width="14.00390625" style="0" customWidth="1"/>
    <col min="9" max="9" width="10.8515625" style="0" customWidth="1"/>
    <col min="10" max="10" width="7.7109375" style="0" customWidth="1"/>
    <col min="11" max="11" width="6.8515625" style="0" customWidth="1"/>
    <col min="12" max="13" width="6.140625" style="0" customWidth="1"/>
  </cols>
  <sheetData>
    <row r="2" spans="1:10" ht="30">
      <c r="A2" s="163" t="s">
        <v>0</v>
      </c>
      <c r="B2" s="164" t="s">
        <v>1</v>
      </c>
      <c r="C2" s="163"/>
      <c r="D2" s="163"/>
      <c r="E2" s="53" t="s">
        <v>2</v>
      </c>
      <c r="F2" s="53" t="s">
        <v>3</v>
      </c>
      <c r="G2" s="53" t="s">
        <v>4</v>
      </c>
      <c r="H2" s="53" t="s">
        <v>5</v>
      </c>
      <c r="I2" s="53" t="s">
        <v>6</v>
      </c>
      <c r="J2" s="163" t="s">
        <v>7</v>
      </c>
    </row>
    <row r="3" spans="1:11" ht="33" customHeight="1">
      <c r="A3" s="163" t="s">
        <v>8</v>
      </c>
      <c r="B3" s="165">
        <v>3</v>
      </c>
      <c r="C3" s="163"/>
      <c r="D3" s="166"/>
      <c r="F3" s="167" t="s">
        <v>9</v>
      </c>
      <c r="G3" s="167" t="s">
        <v>9</v>
      </c>
      <c r="H3" s="167" t="s">
        <v>9</v>
      </c>
      <c r="I3" s="167" t="s">
        <v>9</v>
      </c>
      <c r="J3" s="174">
        <f>B3*K3</f>
        <v>12</v>
      </c>
      <c r="K3">
        <v>4</v>
      </c>
    </row>
    <row r="4" spans="1:11" ht="15.75">
      <c r="A4" s="163" t="s">
        <v>10</v>
      </c>
      <c r="B4" s="168">
        <v>8</v>
      </c>
      <c r="C4" s="163"/>
      <c r="D4" s="166"/>
      <c r="E4" s="167" t="s">
        <v>9</v>
      </c>
      <c r="F4" s="169" t="s">
        <v>11</v>
      </c>
      <c r="G4" s="169" t="s">
        <v>11</v>
      </c>
      <c r="H4" s="169" t="s">
        <v>11</v>
      </c>
      <c r="I4" s="169" t="s">
        <v>11</v>
      </c>
      <c r="J4" s="44">
        <f>B4*K4</f>
        <v>40</v>
      </c>
      <c r="K4">
        <v>5</v>
      </c>
    </row>
    <row r="5" spans="1:11" ht="15.75">
      <c r="A5" s="163" t="s">
        <v>12</v>
      </c>
      <c r="B5" s="168">
        <v>8</v>
      </c>
      <c r="C5" s="163"/>
      <c r="D5" s="166"/>
      <c r="E5" s="170" t="s">
        <v>13</v>
      </c>
      <c r="F5" s="170" t="s">
        <v>13</v>
      </c>
      <c r="G5" s="170" t="s">
        <v>13</v>
      </c>
      <c r="H5" s="170" t="s">
        <v>13</v>
      </c>
      <c r="I5" s="170" t="s">
        <v>13</v>
      </c>
      <c r="J5" s="44">
        <f>B5*K5</f>
        <v>40</v>
      </c>
      <c r="K5">
        <v>5</v>
      </c>
    </row>
    <row r="6" spans="1:10" ht="30">
      <c r="A6" s="163"/>
      <c r="B6" s="171"/>
      <c r="C6" s="53" t="s">
        <v>14</v>
      </c>
      <c r="D6" s="53" t="s">
        <v>15</v>
      </c>
      <c r="E6" s="53" t="s">
        <v>16</v>
      </c>
      <c r="F6" s="53" t="s">
        <v>17</v>
      </c>
      <c r="G6" s="53" t="s">
        <v>18</v>
      </c>
      <c r="H6" s="53" t="s">
        <v>19</v>
      </c>
      <c r="I6" s="53" t="s">
        <v>20</v>
      </c>
      <c r="J6" s="53">
        <v>7</v>
      </c>
    </row>
    <row r="7" spans="1:11" ht="15.75">
      <c r="A7" s="163" t="s">
        <v>8</v>
      </c>
      <c r="B7" s="165">
        <v>3</v>
      </c>
      <c r="C7" s="169" t="s">
        <v>11</v>
      </c>
      <c r="D7" s="169" t="s">
        <v>11</v>
      </c>
      <c r="F7" s="169" t="s">
        <v>11</v>
      </c>
      <c r="G7" s="169" t="s">
        <v>11</v>
      </c>
      <c r="H7" s="169" t="s">
        <v>11</v>
      </c>
      <c r="I7" s="169" t="s">
        <v>11</v>
      </c>
      <c r="J7" s="175">
        <f>B7*K7</f>
        <v>18</v>
      </c>
      <c r="K7">
        <v>6</v>
      </c>
    </row>
    <row r="8" spans="1:10" ht="15.75">
      <c r="A8" s="163" t="s">
        <v>21</v>
      </c>
      <c r="B8" s="165">
        <v>8</v>
      </c>
      <c r="C8" s="170" t="s">
        <v>13</v>
      </c>
      <c r="D8" s="170" t="s">
        <v>13</v>
      </c>
      <c r="E8" s="169" t="s">
        <v>11</v>
      </c>
      <c r="F8" s="170" t="s">
        <v>13</v>
      </c>
      <c r="G8" s="170" t="s">
        <v>13</v>
      </c>
      <c r="H8" s="170" t="s">
        <v>13</v>
      </c>
      <c r="I8" s="170" t="s">
        <v>13</v>
      </c>
      <c r="J8" s="176">
        <f>B8*J6</f>
        <v>56</v>
      </c>
    </row>
    <row r="9" spans="1:10" ht="15.75">
      <c r="A9" s="163" t="s">
        <v>42</v>
      </c>
      <c r="B9" s="165">
        <v>8</v>
      </c>
      <c r="C9" s="167" t="s">
        <v>9</v>
      </c>
      <c r="D9" s="167" t="s">
        <v>9</v>
      </c>
      <c r="E9" s="167" t="s">
        <v>9</v>
      </c>
      <c r="F9" s="167" t="s">
        <v>9</v>
      </c>
      <c r="G9" s="167" t="s">
        <v>9</v>
      </c>
      <c r="H9" s="167" t="s">
        <v>9</v>
      </c>
      <c r="I9" s="167" t="s">
        <v>9</v>
      </c>
      <c r="J9" s="177">
        <f>B9*J6</f>
        <v>56</v>
      </c>
    </row>
    <row r="10" spans="1:10" ht="30">
      <c r="A10" s="163"/>
      <c r="B10" s="172"/>
      <c r="C10" s="53" t="s">
        <v>23</v>
      </c>
      <c r="D10" s="53" t="s">
        <v>24</v>
      </c>
      <c r="E10" s="53" t="s">
        <v>25</v>
      </c>
      <c r="F10" s="53" t="s">
        <v>26</v>
      </c>
      <c r="G10" s="53" t="s">
        <v>27</v>
      </c>
      <c r="H10" s="53" t="s">
        <v>28</v>
      </c>
      <c r="I10" s="53" t="s">
        <v>29</v>
      </c>
      <c r="J10" s="53">
        <v>7</v>
      </c>
    </row>
    <row r="11" spans="1:11" ht="15.75">
      <c r="A11" s="163" t="s">
        <v>8</v>
      </c>
      <c r="B11" s="165">
        <v>3</v>
      </c>
      <c r="C11" s="170" t="s">
        <v>13</v>
      </c>
      <c r="D11" s="170" t="s">
        <v>13</v>
      </c>
      <c r="E11" s="170"/>
      <c r="F11" s="170" t="s">
        <v>13</v>
      </c>
      <c r="G11" s="170" t="s">
        <v>13</v>
      </c>
      <c r="H11" s="170" t="s">
        <v>13</v>
      </c>
      <c r="I11" s="170" t="s">
        <v>13</v>
      </c>
      <c r="J11" s="176">
        <f>B11*K11</f>
        <v>18</v>
      </c>
      <c r="K11">
        <v>6</v>
      </c>
    </row>
    <row r="12" spans="1:10" ht="15.75">
      <c r="A12" s="163" t="s">
        <v>21</v>
      </c>
      <c r="B12" s="165">
        <v>8</v>
      </c>
      <c r="C12" s="167" t="s">
        <v>9</v>
      </c>
      <c r="D12" s="167" t="s">
        <v>9</v>
      </c>
      <c r="E12" s="167" t="s">
        <v>9</v>
      </c>
      <c r="F12" s="167" t="s">
        <v>9</v>
      </c>
      <c r="G12" s="167" t="s">
        <v>9</v>
      </c>
      <c r="H12" s="167" t="s">
        <v>9</v>
      </c>
      <c r="I12" s="167" t="s">
        <v>9</v>
      </c>
      <c r="J12" s="177">
        <f>B12*J10</f>
        <v>56</v>
      </c>
    </row>
    <row r="13" spans="1:10" ht="15.75">
      <c r="A13" s="163" t="s">
        <v>42</v>
      </c>
      <c r="B13" s="165">
        <v>8</v>
      </c>
      <c r="C13" s="169" t="s">
        <v>11</v>
      </c>
      <c r="D13" s="169" t="s">
        <v>11</v>
      </c>
      <c r="E13" s="169" t="s">
        <v>11</v>
      </c>
      <c r="F13" s="169" t="s">
        <v>11</v>
      </c>
      <c r="G13" s="169" t="s">
        <v>11</v>
      </c>
      <c r="H13" s="169" t="s">
        <v>11</v>
      </c>
      <c r="I13" s="169" t="s">
        <v>11</v>
      </c>
      <c r="J13" s="175">
        <f>B13*J10</f>
        <v>56</v>
      </c>
    </row>
    <row r="14" spans="1:10" ht="30">
      <c r="A14" s="163"/>
      <c r="B14" s="172"/>
      <c r="C14" s="53" t="s">
        <v>30</v>
      </c>
      <c r="D14" s="53" t="s">
        <v>31</v>
      </c>
      <c r="E14" s="53" t="s">
        <v>32</v>
      </c>
      <c r="F14" s="53" t="s">
        <v>33</v>
      </c>
      <c r="G14" s="53" t="s">
        <v>34</v>
      </c>
      <c r="H14" s="53" t="s">
        <v>35</v>
      </c>
      <c r="I14" s="53" t="s">
        <v>36</v>
      </c>
      <c r="J14" s="53">
        <v>7</v>
      </c>
    </row>
    <row r="15" spans="1:11" ht="15.75">
      <c r="A15" s="163" t="s">
        <v>8</v>
      </c>
      <c r="B15" s="165">
        <v>3</v>
      </c>
      <c r="C15" s="167" t="s">
        <v>9</v>
      </c>
      <c r="D15" s="167" t="s">
        <v>9</v>
      </c>
      <c r="E15" s="167"/>
      <c r="F15" s="167" t="s">
        <v>9</v>
      </c>
      <c r="G15" s="167" t="s">
        <v>9</v>
      </c>
      <c r="H15" s="167" t="s">
        <v>9</v>
      </c>
      <c r="I15" s="167" t="s">
        <v>9</v>
      </c>
      <c r="J15" s="177">
        <f>B15*K15</f>
        <v>18</v>
      </c>
      <c r="K15">
        <v>6</v>
      </c>
    </row>
    <row r="16" spans="1:10" ht="15.75">
      <c r="A16" s="163" t="s">
        <v>21</v>
      </c>
      <c r="B16" s="165">
        <v>8</v>
      </c>
      <c r="C16" s="169" t="s">
        <v>11</v>
      </c>
      <c r="D16" s="169" t="s">
        <v>11</v>
      </c>
      <c r="E16" s="169" t="s">
        <v>11</v>
      </c>
      <c r="F16" s="169" t="s">
        <v>11</v>
      </c>
      <c r="G16" s="169" t="s">
        <v>11</v>
      </c>
      <c r="H16" s="169" t="s">
        <v>11</v>
      </c>
      <c r="I16" s="169" t="s">
        <v>11</v>
      </c>
      <c r="J16" s="175">
        <f>B16*J14</f>
        <v>56</v>
      </c>
    </row>
    <row r="17" spans="1:10" ht="15.75">
      <c r="A17" s="163" t="s">
        <v>42</v>
      </c>
      <c r="B17" s="165">
        <v>8</v>
      </c>
      <c r="C17" s="170" t="s">
        <v>13</v>
      </c>
      <c r="D17" s="170" t="s">
        <v>13</v>
      </c>
      <c r="E17" s="170" t="s">
        <v>13</v>
      </c>
      <c r="F17" s="170" t="s">
        <v>13</v>
      </c>
      <c r="G17" s="170" t="s">
        <v>13</v>
      </c>
      <c r="H17" s="170" t="s">
        <v>13</v>
      </c>
      <c r="I17" s="170" t="s">
        <v>13</v>
      </c>
      <c r="J17" s="176">
        <f>B17*J14</f>
        <v>56</v>
      </c>
    </row>
    <row r="18" spans="1:10" ht="15">
      <c r="A18" s="163"/>
      <c r="B18" s="172"/>
      <c r="C18" s="53" t="s">
        <v>37</v>
      </c>
      <c r="D18" s="53" t="s">
        <v>38</v>
      </c>
      <c r="E18" s="53" t="s">
        <v>39</v>
      </c>
      <c r="F18" s="53" t="s">
        <v>40</v>
      </c>
      <c r="G18" s="53" t="s">
        <v>41</v>
      </c>
      <c r="H18" s="163"/>
      <c r="I18" s="163"/>
      <c r="J18" s="53">
        <v>5</v>
      </c>
    </row>
    <row r="19" spans="1:11" ht="15.75">
      <c r="A19" s="163" t="s">
        <v>8</v>
      </c>
      <c r="B19" s="165">
        <v>3</v>
      </c>
      <c r="C19" s="169" t="s">
        <v>11</v>
      </c>
      <c r="D19" s="169" t="s">
        <v>11</v>
      </c>
      <c r="E19" s="169"/>
      <c r="F19" s="169" t="s">
        <v>11</v>
      </c>
      <c r="G19" s="169" t="s">
        <v>11</v>
      </c>
      <c r="H19" s="169"/>
      <c r="I19" s="169"/>
      <c r="J19" s="175">
        <f>B19*K19</f>
        <v>12</v>
      </c>
      <c r="K19">
        <v>4</v>
      </c>
    </row>
    <row r="20" spans="1:10" ht="15.75">
      <c r="A20" s="163" t="s">
        <v>21</v>
      </c>
      <c r="B20" s="168">
        <v>8</v>
      </c>
      <c r="C20" s="170" t="s">
        <v>13</v>
      </c>
      <c r="D20" s="170" t="s">
        <v>13</v>
      </c>
      <c r="E20" s="170" t="s">
        <v>13</v>
      </c>
      <c r="F20" s="170" t="s">
        <v>13</v>
      </c>
      <c r="G20" s="170" t="s">
        <v>13</v>
      </c>
      <c r="H20" s="170"/>
      <c r="I20" s="170"/>
      <c r="J20" s="176">
        <f>B20*J18</f>
        <v>40</v>
      </c>
    </row>
    <row r="21" spans="1:10" ht="15.75">
      <c r="A21" s="76" t="s">
        <v>42</v>
      </c>
      <c r="B21" s="168">
        <v>8</v>
      </c>
      <c r="C21" s="167" t="s">
        <v>9</v>
      </c>
      <c r="D21" s="167" t="s">
        <v>9</v>
      </c>
      <c r="E21" s="167" t="s">
        <v>9</v>
      </c>
      <c r="F21" s="167" t="s">
        <v>9</v>
      </c>
      <c r="G21" s="167" t="s">
        <v>9</v>
      </c>
      <c r="H21" s="167"/>
      <c r="I21" s="167"/>
      <c r="J21" s="167">
        <f>B21*J18</f>
        <v>40</v>
      </c>
    </row>
    <row r="22" spans="1:11" ht="15">
      <c r="A22" s="76"/>
      <c r="B22" s="173"/>
      <c r="C22" s="76"/>
      <c r="D22" s="76"/>
      <c r="E22" s="76"/>
      <c r="F22" s="76"/>
      <c r="G22" s="76"/>
      <c r="H22" s="76"/>
      <c r="I22" s="76"/>
      <c r="J22" s="178"/>
      <c r="K22">
        <v>40</v>
      </c>
    </row>
    <row r="23" spans="9:12" ht="15.75">
      <c r="I23" s="169" t="s">
        <v>11</v>
      </c>
      <c r="J23" s="160">
        <f>SUM(J4,J7,J13,J16,J19)</f>
        <v>182</v>
      </c>
      <c r="L23" s="160">
        <f>J23-K22</f>
        <v>142</v>
      </c>
    </row>
    <row r="24" spans="9:12" ht="15.75">
      <c r="I24" s="170" t="s">
        <v>13</v>
      </c>
      <c r="J24" s="160">
        <f>SUM(J5,J8,J11,J17,J20)</f>
        <v>210</v>
      </c>
      <c r="L24" s="160">
        <f aca="true" t="shared" si="0" ref="L24:L25">J24-K23</f>
        <v>210</v>
      </c>
    </row>
    <row r="25" spans="9:12" ht="15.75">
      <c r="I25" s="167" t="s">
        <v>9</v>
      </c>
      <c r="J25" s="160">
        <f>SUM(J3,J9,J12,J15,J21)</f>
        <v>182</v>
      </c>
      <c r="L25" s="160">
        <f t="shared" si="0"/>
        <v>182</v>
      </c>
    </row>
  </sheetData>
  <printOptions/>
  <pageMargins left="0.31496062992126" right="0.31496062992126" top="0.354330708661417" bottom="0.354330708661417" header="0.31496062992126" footer="0.31496062992126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8"/>
  <sheetViews>
    <sheetView zoomScale="130" zoomScaleNormal="130" workbookViewId="0" topLeftCell="A10">
      <selection activeCell="C19" sqref="C19"/>
    </sheetView>
  </sheetViews>
  <sheetFormatPr defaultColWidth="9.00390625" defaultRowHeight="15"/>
  <cols>
    <col min="1" max="1" width="2.7109375" style="0" customWidth="1"/>
    <col min="2" max="2" width="15.00390625" style="0" customWidth="1"/>
    <col min="3" max="3" width="3.8515625" style="15" customWidth="1"/>
    <col min="4" max="8" width="8.7109375" style="0" customWidth="1"/>
    <col min="9" max="9" width="11.421875" style="31" customWidth="1"/>
    <col min="10" max="10" width="3.28125" style="52" customWidth="1"/>
    <col min="11" max="11" width="7.140625" style="0" customWidth="1"/>
    <col min="12" max="12" width="6.421875" style="0" customWidth="1"/>
    <col min="13" max="13" width="7.421875" style="0" customWidth="1"/>
    <col min="14" max="14" width="6.8515625" style="0" customWidth="1"/>
    <col min="15" max="16" width="6.140625" style="0" customWidth="1"/>
  </cols>
  <sheetData>
    <row r="1" spans="11:12" ht="15">
      <c r="K1" s="31"/>
      <c r="L1" s="31"/>
    </row>
    <row r="2" spans="1:13" ht="24.95" customHeight="1">
      <c r="A2" s="190" t="s">
        <v>43</v>
      </c>
      <c r="B2" s="53" t="s">
        <v>44</v>
      </c>
      <c r="C2" s="54" t="s">
        <v>45</v>
      </c>
      <c r="D2" s="55"/>
      <c r="E2" s="56"/>
      <c r="F2" s="54" t="s">
        <v>46</v>
      </c>
      <c r="G2" s="54" t="s">
        <v>47</v>
      </c>
      <c r="H2" s="57" t="s">
        <v>48</v>
      </c>
      <c r="I2" s="101"/>
      <c r="J2" s="102"/>
      <c r="K2" s="103"/>
      <c r="L2" s="104"/>
      <c r="M2" s="53" t="s">
        <v>49</v>
      </c>
    </row>
    <row r="3" spans="1:13" ht="17.1" customHeight="1">
      <c r="A3" s="191"/>
      <c r="B3" s="53" t="s">
        <v>50</v>
      </c>
      <c r="C3" s="58">
        <v>5</v>
      </c>
      <c r="D3" s="59"/>
      <c r="E3" s="60"/>
      <c r="F3" s="61" t="s">
        <v>51</v>
      </c>
      <c r="G3" s="61" t="s">
        <v>51</v>
      </c>
      <c r="H3" s="62" t="s">
        <v>51</v>
      </c>
      <c r="I3" s="105"/>
      <c r="K3" s="31"/>
      <c r="L3" s="106"/>
      <c r="M3" s="61">
        <f>C3*3</f>
        <v>15</v>
      </c>
    </row>
    <row r="4" spans="1:13" ht="17.1" customHeight="1">
      <c r="A4" s="191"/>
      <c r="B4" s="53" t="s">
        <v>52</v>
      </c>
      <c r="C4" s="63">
        <v>8</v>
      </c>
      <c r="D4" s="59"/>
      <c r="E4" s="60"/>
      <c r="F4" s="64" t="s">
        <v>53</v>
      </c>
      <c r="G4" s="64" t="s">
        <v>53</v>
      </c>
      <c r="H4" s="65" t="s">
        <v>53</v>
      </c>
      <c r="I4" s="105"/>
      <c r="K4" s="31"/>
      <c r="L4" s="106"/>
      <c r="M4" s="64">
        <f>C4*3</f>
        <v>24</v>
      </c>
    </row>
    <row r="5" spans="1:13" ht="17.1" customHeight="1">
      <c r="A5" s="191"/>
      <c r="B5" s="53" t="s">
        <v>54</v>
      </c>
      <c r="C5" s="63">
        <v>8</v>
      </c>
      <c r="D5" s="66"/>
      <c r="E5" s="67"/>
      <c r="F5" s="68" t="s">
        <v>55</v>
      </c>
      <c r="G5" s="68" t="s">
        <v>55</v>
      </c>
      <c r="H5" s="69" t="s">
        <v>55</v>
      </c>
      <c r="I5" s="107"/>
      <c r="J5" s="108"/>
      <c r="K5" s="109"/>
      <c r="L5" s="110"/>
      <c r="M5" s="68">
        <f>C5*3</f>
        <v>24</v>
      </c>
    </row>
    <row r="6" spans="1:13" ht="24.95" customHeight="1">
      <c r="A6" s="191"/>
      <c r="B6" s="55"/>
      <c r="C6" s="70"/>
      <c r="D6" s="71"/>
      <c r="E6" s="72"/>
      <c r="F6" s="73"/>
      <c r="G6" s="73"/>
      <c r="H6" s="74"/>
      <c r="I6" s="111" t="s">
        <v>44</v>
      </c>
      <c r="J6" s="112" t="s">
        <v>45</v>
      </c>
      <c r="K6" s="54" t="s">
        <v>56</v>
      </c>
      <c r="L6" s="54" t="s">
        <v>57</v>
      </c>
      <c r="M6" s="44"/>
    </row>
    <row r="7" spans="1:13" ht="17.1" customHeight="1">
      <c r="A7" s="191"/>
      <c r="B7" s="59"/>
      <c r="C7" s="75"/>
      <c r="D7" s="76"/>
      <c r="E7" s="77"/>
      <c r="F7" s="78"/>
      <c r="G7" s="78"/>
      <c r="H7" s="79"/>
      <c r="I7" s="53" t="s">
        <v>58</v>
      </c>
      <c r="J7" s="37">
        <v>8</v>
      </c>
      <c r="K7" s="62" t="s">
        <v>51</v>
      </c>
      <c r="L7" s="113"/>
      <c r="M7" s="61">
        <f>J7</f>
        <v>8</v>
      </c>
    </row>
    <row r="8" spans="1:13" ht="17.1" customHeight="1">
      <c r="A8" s="191"/>
      <c r="B8" s="59"/>
      <c r="C8" s="75"/>
      <c r="D8" s="76"/>
      <c r="E8" s="77"/>
      <c r="F8" s="78"/>
      <c r="G8" s="78"/>
      <c r="H8" s="79"/>
      <c r="I8" s="53" t="s">
        <v>59</v>
      </c>
      <c r="J8" s="37">
        <v>8</v>
      </c>
      <c r="K8" s="65" t="s">
        <v>53</v>
      </c>
      <c r="L8" s="114"/>
      <c r="M8" s="64">
        <f>J8</f>
        <v>8</v>
      </c>
    </row>
    <row r="9" spans="1:13" ht="17.1" customHeight="1">
      <c r="A9" s="191"/>
      <c r="B9" s="59"/>
      <c r="C9" s="75"/>
      <c r="D9" s="76"/>
      <c r="E9" s="77"/>
      <c r="F9" s="78"/>
      <c r="G9" s="78"/>
      <c r="H9" s="79"/>
      <c r="I9" s="115" t="s">
        <v>60</v>
      </c>
      <c r="J9" s="116">
        <v>8</v>
      </c>
      <c r="K9" s="117" t="s">
        <v>55</v>
      </c>
      <c r="L9" s="118" t="s">
        <v>61</v>
      </c>
      <c r="M9" s="68">
        <f>J9</f>
        <v>8</v>
      </c>
    </row>
    <row r="10" spans="1:13" ht="17.1" customHeight="1">
      <c r="A10" s="191"/>
      <c r="B10" s="59"/>
      <c r="C10" s="75"/>
      <c r="D10" s="76"/>
      <c r="E10" s="77"/>
      <c r="F10" s="78"/>
      <c r="G10" s="78"/>
      <c r="H10" s="79"/>
      <c r="I10" s="53" t="s">
        <v>62</v>
      </c>
      <c r="J10" s="119">
        <v>12</v>
      </c>
      <c r="L10" s="120" t="s">
        <v>51</v>
      </c>
      <c r="M10" s="61">
        <f>J10</f>
        <v>12</v>
      </c>
    </row>
    <row r="11" spans="1:13" ht="17.1" customHeight="1">
      <c r="A11" s="192"/>
      <c r="B11" s="80"/>
      <c r="C11" s="81"/>
      <c r="D11" s="82"/>
      <c r="E11" s="83"/>
      <c r="F11" s="84"/>
      <c r="G11" s="84"/>
      <c r="H11" s="85"/>
      <c r="I11" s="98" t="s">
        <v>63</v>
      </c>
      <c r="J11" s="121">
        <v>12</v>
      </c>
      <c r="L11" s="100" t="s">
        <v>53</v>
      </c>
      <c r="M11" s="64">
        <f>J11</f>
        <v>12</v>
      </c>
    </row>
    <row r="12" spans="1:13" ht="24.95" customHeight="1">
      <c r="A12" s="193" t="s">
        <v>64</v>
      </c>
      <c r="B12" s="86" t="s">
        <v>44</v>
      </c>
      <c r="C12" s="87" t="s">
        <v>45</v>
      </c>
      <c r="D12" s="54" t="s">
        <v>65</v>
      </c>
      <c r="E12" s="54" t="s">
        <v>66</v>
      </c>
      <c r="F12" s="54" t="s">
        <v>67</v>
      </c>
      <c r="G12" s="54" t="s">
        <v>68</v>
      </c>
      <c r="H12" s="54" t="s">
        <v>69</v>
      </c>
      <c r="I12" s="122"/>
      <c r="J12" s="123"/>
      <c r="K12" s="124"/>
      <c r="L12" s="125"/>
      <c r="M12" s="126"/>
    </row>
    <row r="13" spans="1:13" ht="17.1" customHeight="1">
      <c r="A13" s="190"/>
      <c r="B13" s="53" t="s">
        <v>50</v>
      </c>
      <c r="C13" s="58">
        <v>5</v>
      </c>
      <c r="D13" s="68" t="s">
        <v>55</v>
      </c>
      <c r="E13" s="68" t="s">
        <v>55</v>
      </c>
      <c r="F13" s="68" t="s">
        <v>55</v>
      </c>
      <c r="G13" s="68" t="s">
        <v>55</v>
      </c>
      <c r="H13" s="69" t="s">
        <v>55</v>
      </c>
      <c r="I13" s="127"/>
      <c r="J13" s="128"/>
      <c r="L13" s="129"/>
      <c r="M13" s="68">
        <f>C13*5</f>
        <v>25</v>
      </c>
    </row>
    <row r="14" spans="1:13" ht="17.1" customHeight="1">
      <c r="A14" s="190"/>
      <c r="B14" s="53" t="s">
        <v>52</v>
      </c>
      <c r="C14" s="63">
        <v>8</v>
      </c>
      <c r="D14" s="61" t="s">
        <v>51</v>
      </c>
      <c r="E14" s="61" t="s">
        <v>51</v>
      </c>
      <c r="F14" s="61" t="s">
        <v>51</v>
      </c>
      <c r="G14" s="61" t="s">
        <v>51</v>
      </c>
      <c r="H14" s="62" t="s">
        <v>51</v>
      </c>
      <c r="I14" s="105"/>
      <c r="L14" s="129"/>
      <c r="M14" s="61">
        <f>C14*5</f>
        <v>40</v>
      </c>
    </row>
    <row r="15" spans="1:13" ht="17.1" customHeight="1">
      <c r="A15" s="190"/>
      <c r="B15" s="53" t="s">
        <v>54</v>
      </c>
      <c r="C15" s="63">
        <v>8</v>
      </c>
      <c r="D15" s="64" t="s">
        <v>53</v>
      </c>
      <c r="E15" s="64" t="s">
        <v>53</v>
      </c>
      <c r="F15" s="64" t="s">
        <v>53</v>
      </c>
      <c r="G15" s="64" t="s">
        <v>53</v>
      </c>
      <c r="H15" s="65" t="s">
        <v>53</v>
      </c>
      <c r="I15" s="130"/>
      <c r="J15" s="131"/>
      <c r="K15" s="132"/>
      <c r="L15" s="133"/>
      <c r="M15" s="64">
        <f>C15*5</f>
        <v>40</v>
      </c>
    </row>
    <row r="16" spans="1:13" ht="24.95" customHeight="1">
      <c r="A16" s="190"/>
      <c r="B16" s="55"/>
      <c r="C16" s="88"/>
      <c r="D16" s="89"/>
      <c r="E16" s="89"/>
      <c r="F16" s="89"/>
      <c r="G16" s="89"/>
      <c r="H16" s="90"/>
      <c r="I16" s="111" t="s">
        <v>44</v>
      </c>
      <c r="J16" s="112" t="s">
        <v>45</v>
      </c>
      <c r="K16" s="54" t="s">
        <v>70</v>
      </c>
      <c r="L16" s="54" t="s">
        <v>71</v>
      </c>
      <c r="M16" s="134"/>
    </row>
    <row r="17" spans="1:13" ht="17.1" customHeight="1">
      <c r="A17" s="190"/>
      <c r="B17" s="59"/>
      <c r="C17" s="91"/>
      <c r="D17" s="92"/>
      <c r="E17" s="92"/>
      <c r="F17" s="92"/>
      <c r="G17" s="92"/>
      <c r="H17" s="93"/>
      <c r="I17" s="53" t="s">
        <v>58</v>
      </c>
      <c r="J17" s="58">
        <v>8</v>
      </c>
      <c r="K17" s="68" t="s">
        <v>55</v>
      </c>
      <c r="M17" s="68">
        <f>J17</f>
        <v>8</v>
      </c>
    </row>
    <row r="18" spans="1:13" ht="17.1" customHeight="1">
      <c r="A18" s="190"/>
      <c r="B18" s="59"/>
      <c r="C18" s="91"/>
      <c r="D18" s="92"/>
      <c r="E18" s="92"/>
      <c r="F18" s="92"/>
      <c r="G18" s="92"/>
      <c r="H18" s="93"/>
      <c r="I18" s="53" t="s">
        <v>59</v>
      </c>
      <c r="J18" s="63">
        <v>8</v>
      </c>
      <c r="K18" s="61" t="s">
        <v>51</v>
      </c>
      <c r="M18" s="61">
        <f>J18</f>
        <v>8</v>
      </c>
    </row>
    <row r="19" spans="1:13" ht="17.1" customHeight="1">
      <c r="A19" s="190"/>
      <c r="B19" s="59"/>
      <c r="C19" s="91"/>
      <c r="D19" s="92"/>
      <c r="E19" s="92"/>
      <c r="F19" s="92"/>
      <c r="G19" s="92"/>
      <c r="H19" s="93"/>
      <c r="I19" s="115" t="s">
        <v>60</v>
      </c>
      <c r="J19" s="135">
        <v>8</v>
      </c>
      <c r="K19" s="136" t="s">
        <v>53</v>
      </c>
      <c r="L19" s="137" t="s">
        <v>72</v>
      </c>
      <c r="M19" s="64">
        <f>J19</f>
        <v>8</v>
      </c>
    </row>
    <row r="20" spans="1:13" ht="17.1" customHeight="1">
      <c r="A20" s="190"/>
      <c r="B20" s="59"/>
      <c r="C20" s="91"/>
      <c r="D20" s="92"/>
      <c r="E20" s="92"/>
      <c r="F20" s="92"/>
      <c r="G20" s="92"/>
      <c r="H20" s="93"/>
      <c r="I20" s="111" t="s">
        <v>62</v>
      </c>
      <c r="J20" s="119">
        <v>12</v>
      </c>
      <c r="K20" s="138"/>
      <c r="L20" s="139" t="s">
        <v>55</v>
      </c>
      <c r="M20" s="68">
        <f>J20</f>
        <v>12</v>
      </c>
    </row>
    <row r="21" spans="1:13" ht="17.1" customHeight="1">
      <c r="A21" s="194"/>
      <c r="B21" s="59"/>
      <c r="C21" s="91"/>
      <c r="D21" s="92"/>
      <c r="E21" s="92"/>
      <c r="F21" s="92"/>
      <c r="G21" s="92"/>
      <c r="H21" s="93"/>
      <c r="I21" s="53" t="s">
        <v>63</v>
      </c>
      <c r="J21" s="140">
        <v>12</v>
      </c>
      <c r="K21" s="138"/>
      <c r="L21" s="61" t="s">
        <v>51</v>
      </c>
      <c r="M21" s="61">
        <f>J21</f>
        <v>12</v>
      </c>
    </row>
    <row r="22" spans="1:13" ht="24.95" customHeight="1">
      <c r="A22" s="193" t="s">
        <v>73</v>
      </c>
      <c r="B22" s="86" t="s">
        <v>44</v>
      </c>
      <c r="C22" s="87" t="s">
        <v>45</v>
      </c>
      <c r="D22" s="54" t="s">
        <v>74</v>
      </c>
      <c r="E22" s="54" t="s">
        <v>75</v>
      </c>
      <c r="F22" s="54" t="s">
        <v>76</v>
      </c>
      <c r="G22" s="54" t="s">
        <v>77</v>
      </c>
      <c r="H22" s="54" t="s">
        <v>78</v>
      </c>
      <c r="I22" s="122"/>
      <c r="J22" s="123"/>
      <c r="K22" s="124"/>
      <c r="L22" s="124"/>
      <c r="M22" s="126"/>
    </row>
    <row r="23" spans="1:13" ht="17.1" customHeight="1">
      <c r="A23" s="190"/>
      <c r="B23" s="53" t="s">
        <v>50</v>
      </c>
      <c r="C23" s="58">
        <v>5</v>
      </c>
      <c r="D23" s="64" t="s">
        <v>53</v>
      </c>
      <c r="E23" s="64" t="s">
        <v>53</v>
      </c>
      <c r="F23" s="64" t="s">
        <v>53</v>
      </c>
      <c r="G23" s="64" t="s">
        <v>53</v>
      </c>
      <c r="H23" s="64" t="s">
        <v>53</v>
      </c>
      <c r="M23" s="64">
        <f>C23*5</f>
        <v>25</v>
      </c>
    </row>
    <row r="24" spans="1:13" ht="17.1" customHeight="1">
      <c r="A24" s="190"/>
      <c r="B24" s="53" t="s">
        <v>52</v>
      </c>
      <c r="C24" s="58">
        <v>8</v>
      </c>
      <c r="D24" s="68" t="s">
        <v>55</v>
      </c>
      <c r="E24" s="68" t="s">
        <v>55</v>
      </c>
      <c r="F24" s="68" t="s">
        <v>55</v>
      </c>
      <c r="G24" s="68" t="s">
        <v>55</v>
      </c>
      <c r="H24" s="68" t="s">
        <v>55</v>
      </c>
      <c r="I24" s="141"/>
      <c r="J24" s="142"/>
      <c r="M24" s="68">
        <f>C24*5</f>
        <v>40</v>
      </c>
    </row>
    <row r="25" spans="1:13" ht="17.1" customHeight="1">
      <c r="A25" s="190"/>
      <c r="B25" s="53" t="s">
        <v>54</v>
      </c>
      <c r="C25" s="58">
        <v>8</v>
      </c>
      <c r="D25" s="61" t="s">
        <v>51</v>
      </c>
      <c r="E25" s="61" t="s">
        <v>51</v>
      </c>
      <c r="F25" s="61" t="s">
        <v>51</v>
      </c>
      <c r="G25" s="61" t="s">
        <v>51</v>
      </c>
      <c r="H25" s="61" t="s">
        <v>51</v>
      </c>
      <c r="I25" s="143"/>
      <c r="J25" s="144"/>
      <c r="K25" s="132"/>
      <c r="L25" s="132"/>
      <c r="M25" s="61">
        <f>C25*5</f>
        <v>40</v>
      </c>
    </row>
    <row r="26" spans="1:13" ht="24.95" customHeight="1">
      <c r="A26" s="190"/>
      <c r="B26" s="55"/>
      <c r="C26" s="88"/>
      <c r="D26" s="94"/>
      <c r="E26" s="94"/>
      <c r="F26" s="94"/>
      <c r="G26" s="94"/>
      <c r="H26" s="95"/>
      <c r="I26" s="53" t="s">
        <v>44</v>
      </c>
      <c r="J26" s="54" t="s">
        <v>45</v>
      </c>
      <c r="K26" s="54" t="s">
        <v>79</v>
      </c>
      <c r="L26" s="54" t="s">
        <v>80</v>
      </c>
      <c r="M26" s="145"/>
    </row>
    <row r="27" spans="1:13" ht="17.1" customHeight="1">
      <c r="A27" s="190"/>
      <c r="B27" s="59"/>
      <c r="C27" s="91"/>
      <c r="D27" s="96"/>
      <c r="E27" s="96"/>
      <c r="F27" s="96"/>
      <c r="G27" s="96"/>
      <c r="H27" s="97"/>
      <c r="I27" s="53" t="s">
        <v>58</v>
      </c>
      <c r="J27" s="58">
        <v>8</v>
      </c>
      <c r="K27" s="64" t="s">
        <v>53</v>
      </c>
      <c r="M27" s="64">
        <f>J27</f>
        <v>8</v>
      </c>
    </row>
    <row r="28" spans="1:13" ht="17.1" customHeight="1">
      <c r="A28" s="190"/>
      <c r="B28" s="59"/>
      <c r="C28" s="91"/>
      <c r="D28" s="96"/>
      <c r="E28" s="96"/>
      <c r="F28" s="96"/>
      <c r="G28" s="96"/>
      <c r="H28" s="97"/>
      <c r="I28" s="53" t="s">
        <v>59</v>
      </c>
      <c r="J28" s="58">
        <v>8</v>
      </c>
      <c r="K28" s="68" t="s">
        <v>55</v>
      </c>
      <c r="M28" s="68">
        <f>J28</f>
        <v>8</v>
      </c>
    </row>
    <row r="29" spans="1:13" ht="17.1" customHeight="1">
      <c r="A29" s="190"/>
      <c r="B29" s="59"/>
      <c r="C29" s="91"/>
      <c r="D29" s="96"/>
      <c r="E29" s="96"/>
      <c r="F29" s="96"/>
      <c r="G29" s="96"/>
      <c r="H29" s="97"/>
      <c r="I29" s="115" t="s">
        <v>60</v>
      </c>
      <c r="J29" s="146">
        <v>8</v>
      </c>
      <c r="K29" s="147" t="s">
        <v>51</v>
      </c>
      <c r="L29" s="137" t="s">
        <v>81</v>
      </c>
      <c r="M29" s="61">
        <f>J29</f>
        <v>8</v>
      </c>
    </row>
    <row r="30" spans="1:13" ht="17.1" customHeight="1">
      <c r="A30" s="190"/>
      <c r="B30" s="59"/>
      <c r="C30" s="91"/>
      <c r="D30" s="96"/>
      <c r="E30" s="96"/>
      <c r="F30" s="96"/>
      <c r="G30" s="96"/>
      <c r="H30" s="97"/>
      <c r="I30" s="111" t="s">
        <v>62</v>
      </c>
      <c r="J30" s="119">
        <v>12</v>
      </c>
      <c r="K30" s="148"/>
      <c r="L30" s="149" t="s">
        <v>53</v>
      </c>
      <c r="M30" s="64">
        <f>J30</f>
        <v>12</v>
      </c>
    </row>
    <row r="31" spans="1:13" ht="17.1" customHeight="1">
      <c r="A31" s="194"/>
      <c r="B31" s="59"/>
      <c r="C31" s="91"/>
      <c r="D31" s="96"/>
      <c r="E31" s="96"/>
      <c r="F31" s="96"/>
      <c r="G31" s="96"/>
      <c r="H31" s="97"/>
      <c r="I31" s="53" t="s">
        <v>63</v>
      </c>
      <c r="J31" s="150">
        <v>12</v>
      </c>
      <c r="K31" s="148"/>
      <c r="L31" s="68" t="s">
        <v>55</v>
      </c>
      <c r="M31" s="68">
        <f>J31</f>
        <v>12</v>
      </c>
    </row>
    <row r="32" spans="1:13" ht="24.95" customHeight="1">
      <c r="A32" s="193" t="s">
        <v>82</v>
      </c>
      <c r="B32" s="86" t="s">
        <v>44</v>
      </c>
      <c r="C32" s="87" t="s">
        <v>45</v>
      </c>
      <c r="D32" s="54" t="s">
        <v>83</v>
      </c>
      <c r="E32" s="54" t="s">
        <v>84</v>
      </c>
      <c r="F32" s="54" t="s">
        <v>85</v>
      </c>
      <c r="G32" s="54" t="s">
        <v>86</v>
      </c>
      <c r="H32" s="54" t="s">
        <v>87</v>
      </c>
      <c r="I32" s="122"/>
      <c r="J32" s="123"/>
      <c r="K32" s="124"/>
      <c r="L32" s="124"/>
      <c r="M32" s="126"/>
    </row>
    <row r="33" spans="1:13" ht="17.1" customHeight="1">
      <c r="A33" s="190"/>
      <c r="B33" s="53" t="s">
        <v>50</v>
      </c>
      <c r="C33" s="58">
        <v>5</v>
      </c>
      <c r="D33" s="61" t="s">
        <v>51</v>
      </c>
      <c r="E33" s="61" t="s">
        <v>51</v>
      </c>
      <c r="F33" s="61" t="s">
        <v>51</v>
      </c>
      <c r="G33" s="61" t="s">
        <v>51</v>
      </c>
      <c r="H33" s="61" t="s">
        <v>51</v>
      </c>
      <c r="M33" s="61">
        <f>C33*5</f>
        <v>25</v>
      </c>
    </row>
    <row r="34" spans="1:13" ht="17.1" customHeight="1">
      <c r="A34" s="190"/>
      <c r="B34" s="53" t="s">
        <v>52</v>
      </c>
      <c r="C34" s="58">
        <v>8</v>
      </c>
      <c r="D34" s="64" t="s">
        <v>53</v>
      </c>
      <c r="E34" s="64" t="s">
        <v>53</v>
      </c>
      <c r="F34" s="64" t="s">
        <v>53</v>
      </c>
      <c r="G34" s="64" t="s">
        <v>53</v>
      </c>
      <c r="H34" s="64" t="s">
        <v>53</v>
      </c>
      <c r="I34" s="127"/>
      <c r="J34" s="128"/>
      <c r="M34" s="64">
        <f>C34*5</f>
        <v>40</v>
      </c>
    </row>
    <row r="35" spans="1:13" ht="17.1" customHeight="1">
      <c r="A35" s="190"/>
      <c r="B35" s="53" t="s">
        <v>54</v>
      </c>
      <c r="C35" s="58">
        <v>8</v>
      </c>
      <c r="D35" s="68" t="s">
        <v>55</v>
      </c>
      <c r="E35" s="68" t="s">
        <v>55</v>
      </c>
      <c r="F35" s="68" t="s">
        <v>55</v>
      </c>
      <c r="G35" s="68" t="s">
        <v>55</v>
      </c>
      <c r="H35" s="68" t="s">
        <v>55</v>
      </c>
      <c r="I35" s="107"/>
      <c r="J35" s="108"/>
      <c r="L35" s="132"/>
      <c r="M35" s="68">
        <f>C35*5</f>
        <v>40</v>
      </c>
    </row>
    <row r="36" spans="1:13" ht="24.95" customHeight="1">
      <c r="A36" s="190"/>
      <c r="B36" s="55"/>
      <c r="C36" s="88"/>
      <c r="D36" s="73"/>
      <c r="E36" s="73"/>
      <c r="F36" s="73"/>
      <c r="G36" s="73"/>
      <c r="H36" s="74"/>
      <c r="I36" s="53" t="s">
        <v>44</v>
      </c>
      <c r="J36" s="54" t="s">
        <v>45</v>
      </c>
      <c r="K36" s="54" t="s">
        <v>88</v>
      </c>
      <c r="L36" s="54" t="s">
        <v>89</v>
      </c>
      <c r="M36" s="151"/>
    </row>
    <row r="37" spans="1:13" ht="17.1" customHeight="1">
      <c r="A37" s="190"/>
      <c r="B37" s="59"/>
      <c r="C37" s="91"/>
      <c r="D37" s="78"/>
      <c r="E37" s="78"/>
      <c r="F37" s="78"/>
      <c r="G37" s="78"/>
      <c r="H37" s="79"/>
      <c r="I37" s="53" t="s">
        <v>58</v>
      </c>
      <c r="J37" s="58">
        <v>8</v>
      </c>
      <c r="K37" s="61" t="s">
        <v>51</v>
      </c>
      <c r="L37" s="31"/>
      <c r="M37" s="61">
        <f>J37</f>
        <v>8</v>
      </c>
    </row>
    <row r="38" spans="1:13" ht="17.1" customHeight="1">
      <c r="A38" s="190"/>
      <c r="B38" s="59"/>
      <c r="C38" s="91"/>
      <c r="D38" s="78"/>
      <c r="E38" s="78"/>
      <c r="F38" s="78"/>
      <c r="G38" s="78"/>
      <c r="H38" s="79"/>
      <c r="I38" s="53" t="s">
        <v>59</v>
      </c>
      <c r="J38" s="63">
        <v>8</v>
      </c>
      <c r="K38" s="64" t="s">
        <v>53</v>
      </c>
      <c r="L38" s="152"/>
      <c r="M38" s="64">
        <f>J38</f>
        <v>8</v>
      </c>
    </row>
    <row r="39" spans="1:13" ht="17.1" customHeight="1">
      <c r="A39" s="190"/>
      <c r="B39" s="59"/>
      <c r="C39" s="91"/>
      <c r="D39" s="78"/>
      <c r="E39" s="78"/>
      <c r="F39" s="78"/>
      <c r="G39" s="78"/>
      <c r="H39" s="79"/>
      <c r="I39" s="115" t="s">
        <v>60</v>
      </c>
      <c r="J39" s="135">
        <v>8</v>
      </c>
      <c r="K39" s="153" t="s">
        <v>55</v>
      </c>
      <c r="L39" s="154"/>
      <c r="M39" s="68">
        <f>J39</f>
        <v>8</v>
      </c>
    </row>
    <row r="40" spans="1:13" ht="17.1" customHeight="1">
      <c r="A40" s="190"/>
      <c r="B40" s="59"/>
      <c r="C40" s="91"/>
      <c r="D40" s="78"/>
      <c r="E40" s="78"/>
      <c r="F40" s="78"/>
      <c r="G40" s="78"/>
      <c r="H40" s="79"/>
      <c r="I40" s="53" t="s">
        <v>62</v>
      </c>
      <c r="J40" s="150">
        <v>12</v>
      </c>
      <c r="K40" s="120" t="s">
        <v>51</v>
      </c>
      <c r="L40" s="155" t="s">
        <v>61</v>
      </c>
      <c r="M40" s="61">
        <f>J40</f>
        <v>12</v>
      </c>
    </row>
    <row r="41" spans="1:13" ht="17.1" customHeight="1">
      <c r="A41" s="190"/>
      <c r="B41" s="59"/>
      <c r="C41" s="91"/>
      <c r="D41" s="78"/>
      <c r="E41" s="78"/>
      <c r="F41" s="78"/>
      <c r="G41" s="78"/>
      <c r="H41" s="79"/>
      <c r="I41" s="53" t="s">
        <v>63</v>
      </c>
      <c r="J41" s="150">
        <v>12</v>
      </c>
      <c r="K41" s="64" t="s">
        <v>53</v>
      </c>
      <c r="L41" s="156"/>
      <c r="M41" s="64">
        <f>J41</f>
        <v>12</v>
      </c>
    </row>
    <row r="42" spans="1:13" ht="24.95" customHeight="1">
      <c r="A42" s="193" t="s">
        <v>90</v>
      </c>
      <c r="B42" s="86" t="s">
        <v>44</v>
      </c>
      <c r="C42" s="87" t="s">
        <v>45</v>
      </c>
      <c r="D42" s="54" t="s">
        <v>91</v>
      </c>
      <c r="E42" s="54" t="s">
        <v>92</v>
      </c>
      <c r="F42" s="54" t="s">
        <v>93</v>
      </c>
      <c r="G42" s="54" t="s">
        <v>94</v>
      </c>
      <c r="H42" s="54" t="s">
        <v>95</v>
      </c>
      <c r="J42" s="123"/>
      <c r="K42" s="157"/>
      <c r="L42" s="157"/>
      <c r="M42" s="126"/>
    </row>
    <row r="43" spans="1:13" ht="17.1" customHeight="1">
      <c r="A43" s="190"/>
      <c r="B43" s="53" t="s">
        <v>50</v>
      </c>
      <c r="C43" s="58">
        <v>5</v>
      </c>
      <c r="D43" s="68" t="s">
        <v>55</v>
      </c>
      <c r="E43" s="68" t="s">
        <v>55</v>
      </c>
      <c r="F43" s="68" t="s">
        <v>55</v>
      </c>
      <c r="G43" s="68" t="s">
        <v>55</v>
      </c>
      <c r="H43" s="68" t="s">
        <v>55</v>
      </c>
      <c r="M43" s="68">
        <f>C43*5</f>
        <v>25</v>
      </c>
    </row>
    <row r="44" spans="1:13" ht="17.1" customHeight="1">
      <c r="A44" s="190"/>
      <c r="B44" s="53" t="s">
        <v>52</v>
      </c>
      <c r="C44" s="58">
        <v>8</v>
      </c>
      <c r="D44" s="61" t="s">
        <v>51</v>
      </c>
      <c r="E44" s="61" t="s">
        <v>51</v>
      </c>
      <c r="F44" s="61" t="s">
        <v>51</v>
      </c>
      <c r="G44" s="61" t="s">
        <v>51</v>
      </c>
      <c r="H44" s="61" t="s">
        <v>51</v>
      </c>
      <c r="J44" s="158"/>
      <c r="K44" s="78"/>
      <c r="L44" s="78"/>
      <c r="M44" s="61">
        <f>C44*5</f>
        <v>40</v>
      </c>
    </row>
    <row r="45" spans="1:13" ht="17.1" customHeight="1">
      <c r="A45" s="194"/>
      <c r="B45" s="98" t="s">
        <v>54</v>
      </c>
      <c r="C45" s="99">
        <v>8</v>
      </c>
      <c r="D45" s="100" t="s">
        <v>53</v>
      </c>
      <c r="E45" s="100" t="s">
        <v>53</v>
      </c>
      <c r="F45" s="100" t="s">
        <v>53</v>
      </c>
      <c r="G45" s="100" t="s">
        <v>53</v>
      </c>
      <c r="H45" s="100" t="s">
        <v>53</v>
      </c>
      <c r="I45" s="141"/>
      <c r="J45" s="142"/>
      <c r="K45" s="92"/>
      <c r="L45" s="92"/>
      <c r="M45" s="100">
        <f>C45*5</f>
        <v>40</v>
      </c>
    </row>
    <row r="46" spans="2:15" ht="17.1" customHeight="1">
      <c r="B46" s="195" t="s">
        <v>96</v>
      </c>
      <c r="C46" s="196"/>
      <c r="D46" s="196"/>
      <c r="E46" s="196"/>
      <c r="F46" s="196"/>
      <c r="G46" s="196"/>
      <c r="H46" s="196"/>
      <c r="I46" s="187" t="s">
        <v>97</v>
      </c>
      <c r="J46" s="187"/>
      <c r="K46" s="187"/>
      <c r="L46" s="187"/>
      <c r="M46" s="159">
        <f>SUM(M4,M8,M11,M15,M19,M23,M27,M30,M34,M38,M41,M45)</f>
        <v>237</v>
      </c>
      <c r="O46" s="160"/>
    </row>
    <row r="47" spans="2:15" ht="17.1" customHeight="1">
      <c r="B47" s="197"/>
      <c r="C47" s="198"/>
      <c r="D47" s="198"/>
      <c r="E47" s="198"/>
      <c r="F47" s="198"/>
      <c r="G47" s="198"/>
      <c r="H47" s="198"/>
      <c r="I47" s="188" t="s">
        <v>98</v>
      </c>
      <c r="J47" s="188"/>
      <c r="K47" s="188"/>
      <c r="L47" s="188"/>
      <c r="M47" s="161">
        <f>SUM(M5,M9,M13,M17,M20,M24,M28,M31,M35,M39,M43)</f>
        <v>210</v>
      </c>
      <c r="O47" s="160"/>
    </row>
    <row r="48" spans="2:15" ht="17.1" customHeight="1">
      <c r="B48" s="199"/>
      <c r="C48" s="200"/>
      <c r="D48" s="200"/>
      <c r="E48" s="200"/>
      <c r="F48" s="200"/>
      <c r="G48" s="200"/>
      <c r="H48" s="200"/>
      <c r="I48" s="189" t="s">
        <v>99</v>
      </c>
      <c r="J48" s="189"/>
      <c r="K48" s="189"/>
      <c r="L48" s="189"/>
      <c r="M48" s="162">
        <f>SUM(M3,M7,M10,M14,M18,M21,M25,M29,M33,M37,M40,M44)</f>
        <v>228</v>
      </c>
      <c r="O48" s="160"/>
    </row>
  </sheetData>
  <mergeCells count="9">
    <mergeCell ref="I46:L46"/>
    <mergeCell ref="I47:L47"/>
    <mergeCell ref="I48:L48"/>
    <mergeCell ref="A2:A11"/>
    <mergeCell ref="A12:A21"/>
    <mergeCell ref="A22:A31"/>
    <mergeCell ref="A32:A41"/>
    <mergeCell ref="A42:A45"/>
    <mergeCell ref="B46:H48"/>
  </mergeCells>
  <printOptions/>
  <pageMargins left="0.118110236220472" right="0.118110236220472" top="0.15748031496063" bottom="0.15748031496063" header="0.31496062992126" footer="0.31496062992126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1"/>
  <sheetViews>
    <sheetView workbookViewId="0" topLeftCell="A1">
      <selection activeCell="H43" sqref="A1:H43"/>
    </sheetView>
  </sheetViews>
  <sheetFormatPr defaultColWidth="9.00390625" defaultRowHeight="15"/>
  <cols>
    <col min="1" max="1" width="16.57421875" style="0" customWidth="1"/>
    <col min="2" max="2" width="11.7109375" style="0" customWidth="1"/>
    <col min="3" max="3" width="11.00390625" style="0" customWidth="1"/>
    <col min="4" max="5" width="11.7109375" style="0" customWidth="1"/>
    <col min="6" max="6" width="11.140625" style="0" customWidth="1"/>
    <col min="7" max="7" width="11.28125" style="0" customWidth="1"/>
    <col min="8" max="9" width="10.8515625" style="0" customWidth="1"/>
    <col min="10" max="10" width="11.7109375" style="0" customWidth="1"/>
    <col min="11" max="11" width="15.7109375" style="0" customWidth="1"/>
  </cols>
  <sheetData>
    <row r="1" spans="1:8" ht="15">
      <c r="A1" s="201" t="s">
        <v>100</v>
      </c>
      <c r="B1" s="201"/>
      <c r="C1" s="201"/>
      <c r="D1" s="201"/>
      <c r="E1" s="201"/>
      <c r="F1" s="201"/>
      <c r="G1" s="201"/>
      <c r="H1" s="201"/>
    </row>
    <row r="2" ht="15">
      <c r="A2" s="2" t="s">
        <v>43</v>
      </c>
    </row>
    <row r="3" spans="1:8" ht="20.1" customHeight="1">
      <c r="A3" s="3" t="s">
        <v>101</v>
      </c>
      <c r="B3" s="4" t="s">
        <v>102</v>
      </c>
      <c r="C3" s="4" t="s">
        <v>103</v>
      </c>
      <c r="D3" s="4" t="s">
        <v>104</v>
      </c>
      <c r="E3" s="4" t="s">
        <v>105</v>
      </c>
      <c r="F3" s="4" t="s">
        <v>106</v>
      </c>
      <c r="G3" s="4" t="s">
        <v>107</v>
      </c>
      <c r="H3" s="4" t="s">
        <v>108</v>
      </c>
    </row>
    <row r="4" spans="1:8" ht="20.1" customHeight="1">
      <c r="A4" s="3" t="s">
        <v>109</v>
      </c>
      <c r="B4" s="4">
        <v>1</v>
      </c>
      <c r="C4" s="40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</row>
    <row r="5" spans="1:8" ht="20.1" customHeight="1">
      <c r="A5" s="41" t="s">
        <v>110</v>
      </c>
      <c r="B5" s="42" t="s">
        <v>62</v>
      </c>
      <c r="C5" s="43" t="s">
        <v>111</v>
      </c>
      <c r="D5" s="43" t="s">
        <v>111</v>
      </c>
      <c r="E5" s="43" t="s">
        <v>111</v>
      </c>
      <c r="F5" s="43" t="s">
        <v>111</v>
      </c>
      <c r="G5" s="43" t="s">
        <v>111</v>
      </c>
      <c r="H5" s="42" t="s">
        <v>62</v>
      </c>
    </row>
    <row r="6" spans="1:8" ht="20.1" customHeight="1">
      <c r="A6" s="41" t="s">
        <v>112</v>
      </c>
      <c r="B6" s="44" t="s">
        <v>113</v>
      </c>
      <c r="C6" s="45" t="s">
        <v>114</v>
      </c>
      <c r="D6" s="43" t="s">
        <v>114</v>
      </c>
      <c r="E6" s="43" t="s">
        <v>114</v>
      </c>
      <c r="F6" s="43" t="s">
        <v>114</v>
      </c>
      <c r="G6" s="43" t="s">
        <v>114</v>
      </c>
      <c r="H6" s="46" t="s">
        <v>63</v>
      </c>
    </row>
    <row r="7" spans="1:8" ht="20.1" customHeight="1">
      <c r="A7" s="41" t="s">
        <v>115</v>
      </c>
      <c r="B7" s="46" t="s">
        <v>63</v>
      </c>
      <c r="C7" s="43" t="s">
        <v>116</v>
      </c>
      <c r="D7" s="43" t="s">
        <v>116</v>
      </c>
      <c r="E7" s="43" t="s">
        <v>116</v>
      </c>
      <c r="F7" s="43" t="s">
        <v>117</v>
      </c>
      <c r="G7" s="43" t="s">
        <v>116</v>
      </c>
      <c r="H7" s="44" t="s">
        <v>113</v>
      </c>
    </row>
    <row r="8" ht="18.75" customHeight="1"/>
    <row r="9" spans="1:12" ht="20.1" customHeight="1">
      <c r="A9" s="2" t="s">
        <v>64</v>
      </c>
      <c r="K9" s="51" t="s">
        <v>118</v>
      </c>
      <c r="L9" t="s">
        <v>119</v>
      </c>
    </row>
    <row r="10" spans="1:12" ht="20.1" customHeight="1">
      <c r="A10" s="3" t="s">
        <v>101</v>
      </c>
      <c r="B10" s="4" t="s">
        <v>102</v>
      </c>
      <c r="C10" s="4" t="s">
        <v>103</v>
      </c>
      <c r="D10" s="4" t="s">
        <v>104</v>
      </c>
      <c r="E10" s="4" t="s">
        <v>105</v>
      </c>
      <c r="F10" s="4" t="s">
        <v>106</v>
      </c>
      <c r="G10" s="4" t="s">
        <v>107</v>
      </c>
      <c r="H10" s="4" t="s">
        <v>108</v>
      </c>
      <c r="K10" t="s">
        <v>120</v>
      </c>
      <c r="L10" t="s">
        <v>121</v>
      </c>
    </row>
    <row r="11" spans="1:12" ht="20.1" customHeight="1">
      <c r="A11" s="3" t="s">
        <v>109</v>
      </c>
      <c r="B11" s="4">
        <v>8</v>
      </c>
      <c r="C11" s="4">
        <v>9</v>
      </c>
      <c r="D11" s="4">
        <v>10</v>
      </c>
      <c r="E11" s="4">
        <v>11</v>
      </c>
      <c r="F11" s="4">
        <v>12</v>
      </c>
      <c r="G11" s="4">
        <v>13</v>
      </c>
      <c r="H11" s="4">
        <v>14</v>
      </c>
      <c r="K11" t="s">
        <v>122</v>
      </c>
      <c r="L11" t="s">
        <v>123</v>
      </c>
    </row>
    <row r="12" spans="1:8" ht="20.1" customHeight="1">
      <c r="A12" s="41" t="s">
        <v>124</v>
      </c>
      <c r="B12" s="47"/>
      <c r="C12" s="47"/>
      <c r="D12" s="44" t="s">
        <v>125</v>
      </c>
      <c r="E12" s="44" t="s">
        <v>126</v>
      </c>
      <c r="F12" s="44" t="s">
        <v>126</v>
      </c>
      <c r="G12" s="44" t="s">
        <v>126</v>
      </c>
      <c r="H12" s="44" t="s">
        <v>126</v>
      </c>
    </row>
    <row r="13" spans="1:8" ht="20.1" customHeight="1">
      <c r="A13" s="41" t="s">
        <v>110</v>
      </c>
      <c r="B13" s="43" t="s">
        <v>114</v>
      </c>
      <c r="C13" s="43" t="s">
        <v>114</v>
      </c>
      <c r="D13" s="3"/>
      <c r="E13" s="44" t="s">
        <v>127</v>
      </c>
      <c r="F13" s="44" t="s">
        <v>127</v>
      </c>
      <c r="G13" s="44" t="s">
        <v>127</v>
      </c>
      <c r="H13" s="43" t="s">
        <v>128</v>
      </c>
    </row>
    <row r="14" spans="1:8" ht="20.1" customHeight="1">
      <c r="A14" s="41" t="s">
        <v>112</v>
      </c>
      <c r="B14" s="43" t="s">
        <v>116</v>
      </c>
      <c r="C14" s="43" t="s">
        <v>116</v>
      </c>
      <c r="D14" s="44" t="s">
        <v>129</v>
      </c>
      <c r="E14" s="44" t="s">
        <v>130</v>
      </c>
      <c r="F14" s="43" t="s">
        <v>128</v>
      </c>
      <c r="G14" s="43" t="s">
        <v>128</v>
      </c>
      <c r="H14" s="44" t="s">
        <v>127</v>
      </c>
    </row>
    <row r="15" spans="1:8" ht="20.1" customHeight="1">
      <c r="A15" s="41" t="s">
        <v>115</v>
      </c>
      <c r="B15" s="43" t="s">
        <v>111</v>
      </c>
      <c r="C15" s="43" t="s">
        <v>111</v>
      </c>
      <c r="D15" s="3"/>
      <c r="E15" s="43" t="s">
        <v>128</v>
      </c>
      <c r="F15" s="44" t="s">
        <v>130</v>
      </c>
      <c r="G15" s="44" t="s">
        <v>130</v>
      </c>
      <c r="H15" s="44" t="s">
        <v>130</v>
      </c>
    </row>
    <row r="16" ht="20.1" customHeight="1">
      <c r="B16" s="25"/>
    </row>
    <row r="17" ht="20.1" customHeight="1">
      <c r="A17" s="2" t="s">
        <v>73</v>
      </c>
    </row>
    <row r="18" spans="1:8" ht="20.1" customHeight="1">
      <c r="A18" s="3" t="s">
        <v>101</v>
      </c>
      <c r="B18" s="4" t="s">
        <v>102</v>
      </c>
      <c r="C18" s="4" t="s">
        <v>103</v>
      </c>
      <c r="D18" s="4" t="s">
        <v>104</v>
      </c>
      <c r="E18" s="4" t="s">
        <v>105</v>
      </c>
      <c r="F18" s="4" t="s">
        <v>131</v>
      </c>
      <c r="G18" s="4" t="s">
        <v>107</v>
      </c>
      <c r="H18" s="4" t="s">
        <v>108</v>
      </c>
    </row>
    <row r="19" spans="1:8" ht="20.1" customHeight="1">
      <c r="A19" s="3" t="s">
        <v>109</v>
      </c>
      <c r="B19" s="4">
        <v>15</v>
      </c>
      <c r="C19" s="4">
        <v>16</v>
      </c>
      <c r="D19" s="4">
        <v>17</v>
      </c>
      <c r="E19" s="4">
        <v>18</v>
      </c>
      <c r="F19" s="4">
        <v>19</v>
      </c>
      <c r="G19" s="4">
        <v>20</v>
      </c>
      <c r="H19" s="4">
        <v>21</v>
      </c>
    </row>
    <row r="20" spans="1:8" ht="20.1" customHeight="1">
      <c r="A20" s="41" t="s">
        <v>124</v>
      </c>
      <c r="B20" s="43" t="s">
        <v>128</v>
      </c>
      <c r="C20" s="43" t="s">
        <v>128</v>
      </c>
      <c r="D20" s="44" t="s">
        <v>130</v>
      </c>
      <c r="E20" s="44" t="s">
        <v>130</v>
      </c>
      <c r="F20" s="44" t="s">
        <v>130</v>
      </c>
      <c r="G20" s="44" t="s">
        <v>130</v>
      </c>
      <c r="H20" s="44" t="s">
        <v>130</v>
      </c>
    </row>
    <row r="21" spans="1:8" ht="20.1" customHeight="1">
      <c r="A21" s="41" t="s">
        <v>110</v>
      </c>
      <c r="B21" s="44" t="s">
        <v>126</v>
      </c>
      <c r="C21" s="44" t="s">
        <v>126</v>
      </c>
      <c r="D21" s="44" t="s">
        <v>126</v>
      </c>
      <c r="E21" s="43" t="s">
        <v>128</v>
      </c>
      <c r="F21" s="43" t="s">
        <v>128</v>
      </c>
      <c r="G21" s="44" t="s">
        <v>126</v>
      </c>
      <c r="H21" s="44" t="s">
        <v>126</v>
      </c>
    </row>
    <row r="22" spans="1:8" ht="20.1" customHeight="1">
      <c r="A22" s="41" t="s">
        <v>112</v>
      </c>
      <c r="B22" s="44" t="s">
        <v>127</v>
      </c>
      <c r="C22" s="44" t="s">
        <v>127</v>
      </c>
      <c r="D22" s="3"/>
      <c r="E22" s="44" t="s">
        <v>126</v>
      </c>
      <c r="F22" s="44" t="s">
        <v>126</v>
      </c>
      <c r="G22" s="43" t="s">
        <v>128</v>
      </c>
      <c r="H22" s="44" t="s">
        <v>127</v>
      </c>
    </row>
    <row r="23" spans="1:8" ht="20.1" customHeight="1">
      <c r="A23" s="41" t="s">
        <v>115</v>
      </c>
      <c r="B23" s="44" t="s">
        <v>130</v>
      </c>
      <c r="C23" s="44" t="s">
        <v>130</v>
      </c>
      <c r="D23" s="3"/>
      <c r="E23" s="44" t="s">
        <v>127</v>
      </c>
      <c r="F23" s="44" t="s">
        <v>127</v>
      </c>
      <c r="G23" s="44" t="s">
        <v>127</v>
      </c>
      <c r="H23" s="43" t="s">
        <v>128</v>
      </c>
    </row>
    <row r="24" ht="20.1" customHeight="1"/>
    <row r="25" ht="20.1" customHeight="1">
      <c r="A25" s="2" t="s">
        <v>82</v>
      </c>
    </row>
    <row r="26" spans="1:8" ht="20.1" customHeight="1">
      <c r="A26" s="3" t="s">
        <v>101</v>
      </c>
      <c r="B26" s="4" t="s">
        <v>102</v>
      </c>
      <c r="C26" s="4" t="s">
        <v>103</v>
      </c>
      <c r="D26" s="4" t="s">
        <v>104</v>
      </c>
      <c r="E26" s="4" t="s">
        <v>105</v>
      </c>
      <c r="F26" s="4" t="s">
        <v>106</v>
      </c>
      <c r="G26" s="4" t="s">
        <v>107</v>
      </c>
      <c r="H26" s="4" t="s">
        <v>108</v>
      </c>
    </row>
    <row r="27" spans="1:8" ht="20.1" customHeight="1">
      <c r="A27" s="3" t="s">
        <v>109</v>
      </c>
      <c r="B27" s="4">
        <v>22</v>
      </c>
      <c r="C27" s="4">
        <v>23</v>
      </c>
      <c r="D27" s="4">
        <v>24</v>
      </c>
      <c r="E27" s="4">
        <v>25</v>
      </c>
      <c r="F27" s="4">
        <v>26</v>
      </c>
      <c r="G27" s="4">
        <v>27</v>
      </c>
      <c r="H27" s="4">
        <v>28</v>
      </c>
    </row>
    <row r="28" spans="1:8" ht="20.1" customHeight="1">
      <c r="A28" s="41" t="s">
        <v>124</v>
      </c>
      <c r="B28" s="43" t="s">
        <v>128</v>
      </c>
      <c r="C28" s="44" t="s">
        <v>126</v>
      </c>
      <c r="D28" s="44" t="s">
        <v>126</v>
      </c>
      <c r="E28" s="44" t="s">
        <v>126</v>
      </c>
      <c r="F28" s="44" t="s">
        <v>126</v>
      </c>
      <c r="G28" s="43" t="s">
        <v>128</v>
      </c>
      <c r="H28" s="44" t="s">
        <v>132</v>
      </c>
    </row>
    <row r="29" spans="1:8" ht="20.1" customHeight="1">
      <c r="A29" s="41" t="s">
        <v>110</v>
      </c>
      <c r="B29" s="44" t="s">
        <v>126</v>
      </c>
      <c r="C29" s="43" t="s">
        <v>128</v>
      </c>
      <c r="D29" s="3"/>
      <c r="E29" s="44" t="s">
        <v>127</v>
      </c>
      <c r="F29" s="44" t="s">
        <v>127</v>
      </c>
      <c r="G29" s="44" t="s">
        <v>126</v>
      </c>
      <c r="H29" s="44" t="s">
        <v>126</v>
      </c>
    </row>
    <row r="30" spans="1:8" ht="20.1" customHeight="1">
      <c r="A30" s="41" t="s">
        <v>112</v>
      </c>
      <c r="B30" s="44" t="s">
        <v>127</v>
      </c>
      <c r="C30" s="44" t="s">
        <v>127</v>
      </c>
      <c r="D30" s="3"/>
      <c r="E30" s="44" t="s">
        <v>130</v>
      </c>
      <c r="F30" s="44" t="s">
        <v>130</v>
      </c>
      <c r="G30" s="44" t="s">
        <v>130</v>
      </c>
      <c r="H30" s="43" t="s">
        <v>128</v>
      </c>
    </row>
    <row r="31" spans="1:8" ht="20.1" customHeight="1">
      <c r="A31" s="41" t="s">
        <v>115</v>
      </c>
      <c r="B31" s="44" t="s">
        <v>130</v>
      </c>
      <c r="C31" s="44" t="s">
        <v>130</v>
      </c>
      <c r="D31" s="44" t="s">
        <v>130</v>
      </c>
      <c r="E31" s="43" t="s">
        <v>128</v>
      </c>
      <c r="F31" s="43" t="s">
        <v>128</v>
      </c>
      <c r="G31" s="44" t="s">
        <v>127</v>
      </c>
      <c r="H31" s="44" t="s">
        <v>127</v>
      </c>
    </row>
    <row r="32" ht="20.1" customHeight="1"/>
    <row r="33" ht="20.1" customHeight="1">
      <c r="A33" s="2" t="s">
        <v>90</v>
      </c>
    </row>
    <row r="34" spans="1:8" ht="20.1" customHeight="1">
      <c r="A34" s="3" t="s">
        <v>101</v>
      </c>
      <c r="B34" s="4" t="s">
        <v>102</v>
      </c>
      <c r="C34" s="4" t="s">
        <v>103</v>
      </c>
      <c r="D34" s="4" t="s">
        <v>104</v>
      </c>
      <c r="E34" s="4"/>
      <c r="F34" s="4"/>
      <c r="G34" s="4"/>
      <c r="H34" s="4"/>
    </row>
    <row r="35" spans="1:8" ht="20.1" customHeight="1">
      <c r="A35" s="3" t="s">
        <v>109</v>
      </c>
      <c r="B35" s="4">
        <v>29</v>
      </c>
      <c r="C35" s="4">
        <v>30</v>
      </c>
      <c r="D35" s="4">
        <v>31</v>
      </c>
      <c r="E35" s="4"/>
      <c r="F35" s="4"/>
      <c r="G35" s="4"/>
      <c r="H35" s="4"/>
    </row>
    <row r="36" spans="1:8" ht="20.1" customHeight="1">
      <c r="A36" s="41" t="s">
        <v>124</v>
      </c>
      <c r="B36" s="44" t="s">
        <v>130</v>
      </c>
      <c r="C36" s="43" t="s">
        <v>128</v>
      </c>
      <c r="D36" s="3"/>
      <c r="E36" s="47"/>
      <c r="F36" s="47"/>
      <c r="G36" s="47"/>
      <c r="H36" s="47"/>
    </row>
    <row r="37" spans="1:8" ht="20.1" customHeight="1">
      <c r="A37" s="41" t="s">
        <v>110</v>
      </c>
      <c r="B37" s="43" t="s">
        <v>128</v>
      </c>
      <c r="C37" s="44" t="s">
        <v>130</v>
      </c>
      <c r="D37" s="44" t="s">
        <v>130</v>
      </c>
      <c r="E37" s="48"/>
      <c r="F37" s="49"/>
      <c r="G37" s="48"/>
      <c r="H37" s="43"/>
    </row>
    <row r="38" spans="1:8" ht="20.1" customHeight="1">
      <c r="A38" s="41" t="s">
        <v>112</v>
      </c>
      <c r="B38" s="44" t="s">
        <v>127</v>
      </c>
      <c r="C38" s="44" t="s">
        <v>127</v>
      </c>
      <c r="D38" s="3"/>
      <c r="E38" s="48"/>
      <c r="F38" s="48"/>
      <c r="G38" s="48"/>
      <c r="H38" s="47"/>
    </row>
    <row r="39" spans="1:8" ht="20.1" customHeight="1">
      <c r="A39" s="41" t="s">
        <v>115</v>
      </c>
      <c r="B39" s="44" t="s">
        <v>126</v>
      </c>
      <c r="C39" s="44" t="s">
        <v>126</v>
      </c>
      <c r="D39" s="44" t="s">
        <v>126</v>
      </c>
      <c r="E39" s="48"/>
      <c r="F39" s="50"/>
      <c r="G39" s="48"/>
      <c r="H39" s="47"/>
    </row>
    <row r="41" ht="15">
      <c r="A41" s="2" t="s">
        <v>133</v>
      </c>
    </row>
  </sheetData>
  <mergeCells count="1">
    <mergeCell ref="A1:H1"/>
  </mergeCells>
  <printOptions/>
  <pageMargins left="0.31496062992126" right="0.31496062992126" top="0.748031496062992" bottom="0.748031496062992" header="0.31496062992126" footer="0.31496062992126"/>
  <pageSetup horizontalDpi="600" verticalDpi="600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44"/>
  <sheetViews>
    <sheetView tabSelected="1" zoomScale="118" zoomScaleNormal="118" workbookViewId="0" topLeftCell="A10">
      <selection activeCell="I19" sqref="I19"/>
    </sheetView>
  </sheetViews>
  <sheetFormatPr defaultColWidth="9.00390625" defaultRowHeight="15"/>
  <cols>
    <col min="1" max="1" width="18.00390625" style="0" customWidth="1"/>
    <col min="2" max="2" width="11.421875" style="0" customWidth="1"/>
    <col min="3" max="3" width="3.7109375" style="0" customWidth="1"/>
    <col min="4" max="4" width="11.140625" style="0" customWidth="1"/>
    <col min="5" max="5" width="3.57421875" style="0" customWidth="1"/>
    <col min="6" max="6" width="10.8515625" style="0" customWidth="1"/>
    <col min="7" max="7" width="3.8515625" style="0" customWidth="1"/>
    <col min="8" max="8" width="11.28125" style="0" customWidth="1"/>
    <col min="9" max="9" width="4.00390625" style="0" customWidth="1"/>
    <col min="10" max="10" width="11.28125" style="0" customWidth="1"/>
    <col min="11" max="11" width="3.57421875" style="0" customWidth="1"/>
    <col min="12" max="12" width="12.421875" style="0" customWidth="1"/>
    <col min="13" max="13" width="3.57421875" style="0" customWidth="1"/>
    <col min="14" max="14" width="11.140625" style="0" customWidth="1"/>
    <col min="15" max="15" width="5.140625" style="0" customWidth="1"/>
    <col min="16" max="16" width="7.8515625" style="0" customWidth="1"/>
    <col min="17" max="17" width="6.00390625" style="0" customWidth="1"/>
    <col min="19" max="19" width="8.7109375" style="0" customWidth="1"/>
  </cols>
  <sheetData>
    <row r="1" spans="1:15" ht="15">
      <c r="A1" s="201" t="s">
        <v>151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1"/>
    </row>
    <row r="2" ht="15">
      <c r="A2" s="2" t="s">
        <v>43</v>
      </c>
    </row>
    <row r="3" spans="1:16" ht="8.25" customHeight="1">
      <c r="A3" s="3" t="s">
        <v>101</v>
      </c>
      <c r="B3" s="4" t="s">
        <v>102</v>
      </c>
      <c r="C3" s="4" t="s">
        <v>135</v>
      </c>
      <c r="D3" s="4" t="s">
        <v>103</v>
      </c>
      <c r="E3" s="4" t="s">
        <v>135</v>
      </c>
      <c r="F3" s="4" t="s">
        <v>104</v>
      </c>
      <c r="G3" s="4" t="s">
        <v>135</v>
      </c>
      <c r="H3" s="186" t="s">
        <v>105</v>
      </c>
      <c r="I3" s="4" t="s">
        <v>135</v>
      </c>
      <c r="J3" s="4" t="s">
        <v>106</v>
      </c>
      <c r="K3" s="4" t="s">
        <v>135</v>
      </c>
      <c r="L3" s="4" t="s">
        <v>134</v>
      </c>
      <c r="M3" s="4" t="s">
        <v>135</v>
      </c>
      <c r="N3" s="29" t="s">
        <v>108</v>
      </c>
      <c r="O3" s="4" t="s">
        <v>135</v>
      </c>
      <c r="P3" s="4"/>
    </row>
    <row r="4" spans="1:15" ht="15">
      <c r="A4" s="3" t="s">
        <v>109</v>
      </c>
      <c r="B4" s="4">
        <v>1</v>
      </c>
      <c r="C4" s="4"/>
      <c r="D4" s="4">
        <v>2</v>
      </c>
      <c r="E4" s="4"/>
      <c r="F4" s="4">
        <v>3</v>
      </c>
      <c r="G4" s="4"/>
      <c r="H4" s="4">
        <v>4</v>
      </c>
      <c r="I4" s="4"/>
      <c r="J4" s="4">
        <v>5</v>
      </c>
      <c r="K4" s="4"/>
      <c r="L4" s="4">
        <v>6</v>
      </c>
      <c r="M4" s="4"/>
      <c r="N4" s="4">
        <v>7</v>
      </c>
      <c r="O4" s="30"/>
    </row>
    <row r="5" spans="1:16" ht="15">
      <c r="A5" s="5" t="s">
        <v>124</v>
      </c>
      <c r="B5" s="11" t="s">
        <v>137</v>
      </c>
      <c r="C5" s="7">
        <v>0</v>
      </c>
      <c r="D5" s="11" t="s">
        <v>137</v>
      </c>
      <c r="E5" s="6">
        <v>8</v>
      </c>
      <c r="F5" s="9" t="s">
        <v>138</v>
      </c>
      <c r="G5" s="9">
        <v>8</v>
      </c>
      <c r="H5" s="6" t="s">
        <v>138</v>
      </c>
      <c r="I5" s="11">
        <v>8</v>
      </c>
      <c r="J5" s="6" t="s">
        <v>138</v>
      </c>
      <c r="K5" s="6">
        <v>8</v>
      </c>
      <c r="L5" s="6" t="s">
        <v>138</v>
      </c>
      <c r="M5" s="9">
        <v>8</v>
      </c>
      <c r="N5" s="13" t="s">
        <v>136</v>
      </c>
      <c r="O5" s="11">
        <v>8</v>
      </c>
      <c r="P5" s="22">
        <v>40</v>
      </c>
    </row>
    <row r="6" spans="1:16" ht="15">
      <c r="A6" s="10" t="s">
        <v>112</v>
      </c>
      <c r="B6" s="13" t="s">
        <v>136</v>
      </c>
      <c r="C6" s="8">
        <v>8</v>
      </c>
      <c r="D6" s="13" t="s">
        <v>136</v>
      </c>
      <c r="E6">
        <v>0</v>
      </c>
      <c r="F6" s="13" t="s">
        <v>136</v>
      </c>
      <c r="G6" s="8">
        <v>8</v>
      </c>
      <c r="H6" s="11" t="s">
        <v>137</v>
      </c>
      <c r="I6" s="8">
        <v>0</v>
      </c>
      <c r="J6" s="11" t="s">
        <v>137</v>
      </c>
      <c r="K6" s="11">
        <v>0</v>
      </c>
      <c r="L6" s="11" t="s">
        <v>137</v>
      </c>
      <c r="M6" s="6">
        <v>0</v>
      </c>
      <c r="N6" s="13" t="s">
        <v>138</v>
      </c>
      <c r="O6" s="13">
        <v>8</v>
      </c>
      <c r="P6" s="24">
        <v>32</v>
      </c>
    </row>
    <row r="7" spans="1:16" ht="15">
      <c r="A7" s="12" t="s">
        <v>115</v>
      </c>
      <c r="B7" s="6" t="s">
        <v>138</v>
      </c>
      <c r="C7" s="8">
        <v>8</v>
      </c>
      <c r="D7" s="6" t="s">
        <v>138</v>
      </c>
      <c r="E7" s="13">
        <v>8</v>
      </c>
      <c r="F7" s="11" t="s">
        <v>137</v>
      </c>
      <c r="G7" s="14">
        <v>0</v>
      </c>
      <c r="H7" s="13" t="s">
        <v>136</v>
      </c>
      <c r="I7" s="9">
        <v>8</v>
      </c>
      <c r="J7" s="13" t="s">
        <v>136</v>
      </c>
      <c r="K7" s="9">
        <v>8</v>
      </c>
      <c r="L7" s="13" t="s">
        <v>136</v>
      </c>
      <c r="M7" s="11">
        <v>8</v>
      </c>
      <c r="N7" s="11" t="s">
        <v>137</v>
      </c>
      <c r="O7" s="6">
        <v>0</v>
      </c>
      <c r="P7" s="26">
        <v>40</v>
      </c>
    </row>
    <row r="8" spans="1:16" ht="15">
      <c r="A8" s="2" t="s">
        <v>64</v>
      </c>
      <c r="P8" s="31"/>
    </row>
    <row r="9" spans="1:16" ht="15">
      <c r="A9" s="3" t="s">
        <v>101</v>
      </c>
      <c r="B9" s="4" t="s">
        <v>139</v>
      </c>
      <c r="C9" s="4" t="s">
        <v>135</v>
      </c>
      <c r="D9" s="4" t="s">
        <v>140</v>
      </c>
      <c r="E9" s="4" t="s">
        <v>135</v>
      </c>
      <c r="F9" s="4" t="s">
        <v>104</v>
      </c>
      <c r="G9" s="4" t="s">
        <v>135</v>
      </c>
      <c r="H9" s="4" t="s">
        <v>141</v>
      </c>
      <c r="I9" s="4" t="s">
        <v>135</v>
      </c>
      <c r="J9" s="4" t="s">
        <v>106</v>
      </c>
      <c r="K9" s="4" t="s">
        <v>135</v>
      </c>
      <c r="L9" s="4" t="s">
        <v>134</v>
      </c>
      <c r="M9" s="4" t="s">
        <v>135</v>
      </c>
      <c r="N9" s="29" t="s">
        <v>108</v>
      </c>
      <c r="O9" s="4" t="s">
        <v>135</v>
      </c>
      <c r="P9" s="31"/>
    </row>
    <row r="10" spans="1:22" ht="15">
      <c r="A10" s="3" t="s">
        <v>109</v>
      </c>
      <c r="B10" s="4">
        <v>8</v>
      </c>
      <c r="C10" s="4"/>
      <c r="D10" s="4">
        <v>9</v>
      </c>
      <c r="E10" s="4"/>
      <c r="F10" s="4">
        <v>10</v>
      </c>
      <c r="G10" s="4"/>
      <c r="H10" s="4">
        <v>11</v>
      </c>
      <c r="I10" s="4"/>
      <c r="J10" s="4">
        <v>12</v>
      </c>
      <c r="K10" s="4"/>
      <c r="L10" s="4">
        <v>13</v>
      </c>
      <c r="M10" s="4"/>
      <c r="N10" s="4">
        <v>14</v>
      </c>
      <c r="O10" s="4"/>
      <c r="P10" s="4"/>
      <c r="T10" s="21"/>
      <c r="U10" s="21"/>
      <c r="V10" s="21"/>
    </row>
    <row r="11" spans="1:22" ht="15">
      <c r="A11" s="5" t="s">
        <v>124</v>
      </c>
      <c r="B11" s="11" t="s">
        <v>137</v>
      </c>
      <c r="C11" s="13">
        <v>0</v>
      </c>
      <c r="D11" s="9" t="s">
        <v>136</v>
      </c>
      <c r="E11" s="13">
        <v>8</v>
      </c>
      <c r="F11" s="9" t="s">
        <v>136</v>
      </c>
      <c r="G11" s="13">
        <v>8</v>
      </c>
      <c r="H11" s="9" t="s">
        <v>136</v>
      </c>
      <c r="I11" s="13">
        <v>8</v>
      </c>
      <c r="J11" s="9" t="s">
        <v>136</v>
      </c>
      <c r="K11" s="11">
        <v>8</v>
      </c>
      <c r="L11" s="13" t="s">
        <v>136</v>
      </c>
      <c r="M11" s="11">
        <v>8</v>
      </c>
      <c r="N11" s="11" t="s">
        <v>137</v>
      </c>
      <c r="O11" s="13">
        <v>0</v>
      </c>
      <c r="P11" s="22">
        <v>40</v>
      </c>
      <c r="R11" s="13"/>
      <c r="S11" s="6"/>
      <c r="T11" s="6"/>
      <c r="U11" s="6"/>
      <c r="V11" s="9"/>
    </row>
    <row r="12" spans="1:16" ht="15">
      <c r="A12" s="10" t="s">
        <v>112</v>
      </c>
      <c r="B12" s="13" t="s">
        <v>138</v>
      </c>
      <c r="C12" s="9">
        <v>8</v>
      </c>
      <c r="D12" s="13" t="s">
        <v>138</v>
      </c>
      <c r="E12" s="9">
        <v>8</v>
      </c>
      <c r="F12" s="15" t="s">
        <v>137</v>
      </c>
      <c r="G12" s="9">
        <v>0</v>
      </c>
      <c r="H12" s="15" t="s">
        <v>137</v>
      </c>
      <c r="I12" s="9">
        <v>0</v>
      </c>
      <c r="J12" s="15" t="s">
        <v>137</v>
      </c>
      <c r="K12" s="9">
        <v>0</v>
      </c>
      <c r="L12" s="6" t="s">
        <v>138</v>
      </c>
      <c r="M12" s="9">
        <v>8</v>
      </c>
      <c r="N12" s="9" t="s">
        <v>138</v>
      </c>
      <c r="O12" s="9">
        <v>8</v>
      </c>
      <c r="P12" s="24">
        <v>32</v>
      </c>
    </row>
    <row r="13" spans="1:16" ht="15">
      <c r="A13" s="12" t="s">
        <v>115</v>
      </c>
      <c r="B13" s="9" t="s">
        <v>136</v>
      </c>
      <c r="C13" s="13">
        <v>8</v>
      </c>
      <c r="D13" s="15" t="s">
        <v>137</v>
      </c>
      <c r="E13" s="13">
        <v>0</v>
      </c>
      <c r="F13" s="6" t="s">
        <v>138</v>
      </c>
      <c r="G13" s="9">
        <v>8</v>
      </c>
      <c r="H13" s="6" t="s">
        <v>138</v>
      </c>
      <c r="I13" s="11">
        <v>8</v>
      </c>
      <c r="J13" s="6" t="s">
        <v>138</v>
      </c>
      <c r="K13" s="9">
        <v>8</v>
      </c>
      <c r="L13" s="15" t="s">
        <v>137</v>
      </c>
      <c r="M13" s="9">
        <v>0</v>
      </c>
      <c r="N13" s="13" t="s">
        <v>136</v>
      </c>
      <c r="O13" s="9">
        <v>8</v>
      </c>
      <c r="P13" s="26">
        <v>40</v>
      </c>
    </row>
    <row r="14" spans="1:16" ht="15">
      <c r="A14" s="2" t="s">
        <v>73</v>
      </c>
      <c r="P14" s="31"/>
    </row>
    <row r="15" spans="1:16" ht="15">
      <c r="A15" s="3" t="s">
        <v>101</v>
      </c>
      <c r="B15" s="4" t="s">
        <v>102</v>
      </c>
      <c r="C15" s="4" t="s">
        <v>135</v>
      </c>
      <c r="D15" s="4" t="s">
        <v>103</v>
      </c>
      <c r="E15" s="4" t="s">
        <v>135</v>
      </c>
      <c r="F15" s="4" t="s">
        <v>104</v>
      </c>
      <c r="G15" s="4" t="s">
        <v>135</v>
      </c>
      <c r="H15" s="4" t="s">
        <v>105</v>
      </c>
      <c r="I15" s="4" t="s">
        <v>135</v>
      </c>
      <c r="J15" s="4" t="s">
        <v>131</v>
      </c>
      <c r="K15" s="4" t="s">
        <v>135</v>
      </c>
      <c r="L15" s="4" t="s">
        <v>107</v>
      </c>
      <c r="M15" s="4" t="s">
        <v>135</v>
      </c>
      <c r="N15" s="4" t="s">
        <v>108</v>
      </c>
      <c r="O15" s="4" t="s">
        <v>135</v>
      </c>
      <c r="P15" s="31"/>
    </row>
    <row r="16" spans="1:16" ht="15">
      <c r="A16" s="3" t="s">
        <v>109</v>
      </c>
      <c r="B16" s="4">
        <v>15</v>
      </c>
      <c r="C16" s="4"/>
      <c r="D16" s="4">
        <v>16</v>
      </c>
      <c r="E16" s="4"/>
      <c r="F16" s="4">
        <v>17</v>
      </c>
      <c r="G16" s="4"/>
      <c r="H16" s="4">
        <v>18</v>
      </c>
      <c r="I16" s="4"/>
      <c r="J16" s="4">
        <v>19</v>
      </c>
      <c r="K16" s="4"/>
      <c r="L16" s="4">
        <v>20</v>
      </c>
      <c r="M16" s="4"/>
      <c r="N16" s="4">
        <v>21</v>
      </c>
      <c r="O16" s="4"/>
      <c r="P16" s="4"/>
    </row>
    <row r="17" spans="1:16" ht="15">
      <c r="A17" s="5" t="s">
        <v>124</v>
      </c>
      <c r="B17" s="6" t="s">
        <v>138</v>
      </c>
      <c r="C17" s="13">
        <v>8</v>
      </c>
      <c r="D17" s="6" t="s">
        <v>138</v>
      </c>
      <c r="E17" s="13">
        <v>8</v>
      </c>
      <c r="F17" s="9" t="s">
        <v>137</v>
      </c>
      <c r="G17" s="11">
        <v>0</v>
      </c>
      <c r="H17" s="9" t="s">
        <v>138</v>
      </c>
      <c r="I17" s="9">
        <v>8</v>
      </c>
      <c r="J17" s="6" t="s">
        <v>138</v>
      </c>
      <c r="K17" s="9">
        <v>8</v>
      </c>
      <c r="L17" s="9" t="s">
        <v>137</v>
      </c>
      <c r="M17" s="11">
        <v>0</v>
      </c>
      <c r="N17" s="9" t="s">
        <v>136</v>
      </c>
      <c r="O17" s="6">
        <v>8</v>
      </c>
      <c r="P17" s="22">
        <v>40</v>
      </c>
    </row>
    <row r="18" spans="1:16" ht="15">
      <c r="A18" s="10" t="s">
        <v>112</v>
      </c>
      <c r="B18" s="13" t="s">
        <v>137</v>
      </c>
      <c r="C18" s="13">
        <v>0</v>
      </c>
      <c r="D18" s="9" t="s">
        <v>137</v>
      </c>
      <c r="E18" s="13">
        <v>0</v>
      </c>
      <c r="F18" s="6" t="s">
        <v>152</v>
      </c>
      <c r="G18" s="13">
        <v>8</v>
      </c>
      <c r="H18" s="6" t="s">
        <v>136</v>
      </c>
      <c r="I18" s="6">
        <v>8</v>
      </c>
      <c r="J18" s="9" t="s">
        <v>137</v>
      </c>
      <c r="K18" s="9">
        <v>0</v>
      </c>
      <c r="L18" s="6" t="s">
        <v>138</v>
      </c>
      <c r="M18" s="9">
        <v>8</v>
      </c>
      <c r="N18" s="9" t="s">
        <v>138</v>
      </c>
      <c r="O18" s="9">
        <v>8</v>
      </c>
      <c r="P18" s="24">
        <v>32</v>
      </c>
    </row>
    <row r="19" spans="1:16" ht="15">
      <c r="A19" s="12" t="s">
        <v>115</v>
      </c>
      <c r="B19" s="13" t="s">
        <v>136</v>
      </c>
      <c r="C19" s="9">
        <v>8</v>
      </c>
      <c r="D19" s="13" t="s">
        <v>136</v>
      </c>
      <c r="E19" s="9">
        <v>8</v>
      </c>
      <c r="F19" s="13" t="s">
        <v>136</v>
      </c>
      <c r="G19" s="13">
        <v>8</v>
      </c>
      <c r="H19" s="9" t="s">
        <v>137</v>
      </c>
      <c r="I19" s="13">
        <v>0</v>
      </c>
      <c r="J19" s="9" t="s">
        <v>136</v>
      </c>
      <c r="K19" s="13">
        <v>8</v>
      </c>
      <c r="L19" s="9" t="s">
        <v>136</v>
      </c>
      <c r="M19" s="13">
        <v>8</v>
      </c>
      <c r="N19" s="9" t="s">
        <v>137</v>
      </c>
      <c r="O19" s="13">
        <v>0</v>
      </c>
      <c r="P19" s="26">
        <v>40</v>
      </c>
    </row>
    <row r="20" spans="1:16" ht="15">
      <c r="A20" s="2" t="s">
        <v>82</v>
      </c>
      <c r="B20" s="16"/>
      <c r="P20" s="31"/>
    </row>
    <row r="21" spans="1:16" ht="15">
      <c r="A21" s="3" t="s">
        <v>101</v>
      </c>
      <c r="B21" s="4" t="s">
        <v>142</v>
      </c>
      <c r="C21" s="4" t="s">
        <v>135</v>
      </c>
      <c r="D21" s="4" t="s">
        <v>103</v>
      </c>
      <c r="E21" s="4" t="s">
        <v>135</v>
      </c>
      <c r="F21" s="4" t="s">
        <v>104</v>
      </c>
      <c r="G21" s="4" t="s">
        <v>135</v>
      </c>
      <c r="H21" s="4"/>
      <c r="I21" s="4" t="s">
        <v>135</v>
      </c>
      <c r="J21" s="4" t="s">
        <v>106</v>
      </c>
      <c r="K21" s="4" t="s">
        <v>135</v>
      </c>
      <c r="L21" s="4" t="s">
        <v>107</v>
      </c>
      <c r="M21" s="4" t="s">
        <v>135</v>
      </c>
      <c r="N21" s="4" t="s">
        <v>108</v>
      </c>
      <c r="O21" s="4" t="s">
        <v>135</v>
      </c>
      <c r="P21" s="31"/>
    </row>
    <row r="22" spans="1:16" ht="15">
      <c r="A22" s="3" t="s">
        <v>109</v>
      </c>
      <c r="B22" s="4">
        <v>22</v>
      </c>
      <c r="C22" s="4"/>
      <c r="D22" s="4">
        <v>23</v>
      </c>
      <c r="E22" s="4"/>
      <c r="F22" s="4">
        <v>24</v>
      </c>
      <c r="G22" s="4"/>
      <c r="H22" s="4">
        <v>25</v>
      </c>
      <c r="I22" s="4"/>
      <c r="J22" s="4">
        <v>26</v>
      </c>
      <c r="K22" s="4"/>
      <c r="L22" s="4">
        <v>27</v>
      </c>
      <c r="M22" s="4"/>
      <c r="N22" s="4">
        <v>28</v>
      </c>
      <c r="O22" s="4"/>
      <c r="P22" s="4"/>
    </row>
    <row r="23" spans="1:16" ht="15">
      <c r="A23" s="5" t="s">
        <v>124</v>
      </c>
      <c r="B23" s="9" t="s">
        <v>136</v>
      </c>
      <c r="C23" s="6">
        <v>8</v>
      </c>
      <c r="D23" s="9" t="s">
        <v>136</v>
      </c>
      <c r="E23" s="9">
        <v>8</v>
      </c>
      <c r="F23" s="9" t="s">
        <v>137</v>
      </c>
      <c r="G23" s="11">
        <v>0</v>
      </c>
      <c r="H23" s="9" t="s">
        <v>137</v>
      </c>
      <c r="I23" s="6">
        <v>0</v>
      </c>
      <c r="J23" s="9" t="s">
        <v>136</v>
      </c>
      <c r="K23" s="9">
        <v>8</v>
      </c>
      <c r="L23" s="9" t="s">
        <v>136</v>
      </c>
      <c r="M23" s="9">
        <v>8</v>
      </c>
      <c r="N23" s="9" t="s">
        <v>136</v>
      </c>
      <c r="O23" s="9">
        <v>8</v>
      </c>
      <c r="P23" s="32">
        <v>40</v>
      </c>
    </row>
    <row r="24" spans="1:16" ht="15">
      <c r="A24" s="10" t="s">
        <v>112</v>
      </c>
      <c r="B24" s="9" t="s">
        <v>137</v>
      </c>
      <c r="C24" s="9">
        <v>0</v>
      </c>
      <c r="D24" s="9" t="s">
        <v>138</v>
      </c>
      <c r="E24" s="11">
        <v>8</v>
      </c>
      <c r="F24" s="9" t="s">
        <v>138</v>
      </c>
      <c r="G24" s="11">
        <v>8</v>
      </c>
      <c r="H24" s="9" t="s">
        <v>138</v>
      </c>
      <c r="I24" s="13">
        <v>8</v>
      </c>
      <c r="J24" s="9" t="s">
        <v>138</v>
      </c>
      <c r="K24" s="13">
        <v>8</v>
      </c>
      <c r="L24" s="9" t="s">
        <v>137</v>
      </c>
      <c r="M24" s="13">
        <v>0</v>
      </c>
      <c r="N24" s="9" t="s">
        <v>137</v>
      </c>
      <c r="O24" s="13">
        <v>0</v>
      </c>
      <c r="P24" s="24">
        <v>32</v>
      </c>
    </row>
    <row r="25" spans="1:16" ht="15">
      <c r="A25" s="12" t="s">
        <v>115</v>
      </c>
      <c r="B25" s="9" t="s">
        <v>138</v>
      </c>
      <c r="C25" s="13">
        <v>8</v>
      </c>
      <c r="D25" s="9" t="s">
        <v>137</v>
      </c>
      <c r="E25" s="9">
        <v>0</v>
      </c>
      <c r="F25" s="9" t="s">
        <v>136</v>
      </c>
      <c r="G25" s="9">
        <v>8</v>
      </c>
      <c r="H25" s="9" t="s">
        <v>136</v>
      </c>
      <c r="I25" s="9">
        <v>8</v>
      </c>
      <c r="J25" s="9" t="s">
        <v>137</v>
      </c>
      <c r="K25" s="11">
        <v>0</v>
      </c>
      <c r="L25" s="6" t="s">
        <v>138</v>
      </c>
      <c r="M25" s="6">
        <v>8</v>
      </c>
      <c r="N25" s="6" t="s">
        <v>138</v>
      </c>
      <c r="O25" s="6">
        <v>8</v>
      </c>
      <c r="P25" s="26">
        <v>40</v>
      </c>
    </row>
    <row r="26" spans="12:16" ht="15">
      <c r="L26" s="184"/>
      <c r="P26" s="31"/>
    </row>
    <row r="27" spans="1:16" ht="15">
      <c r="A27" s="2" t="s">
        <v>90</v>
      </c>
      <c r="P27" s="31"/>
    </row>
    <row r="28" spans="1:16" ht="15">
      <c r="A28" s="3" t="s">
        <v>101</v>
      </c>
      <c r="B28" s="4" t="s">
        <v>102</v>
      </c>
      <c r="C28" s="4" t="s">
        <v>135</v>
      </c>
      <c r="D28" s="4" t="s">
        <v>103</v>
      </c>
      <c r="E28" s="4" t="s">
        <v>135</v>
      </c>
      <c r="F28" s="4" t="s">
        <v>104</v>
      </c>
      <c r="G28" s="4" t="s">
        <v>135</v>
      </c>
      <c r="H28" s="4"/>
      <c r="I28" s="4"/>
      <c r="J28" s="4"/>
      <c r="K28" s="4"/>
      <c r="L28" s="4"/>
      <c r="M28" s="4"/>
      <c r="N28" s="29"/>
      <c r="O28" s="4"/>
      <c r="P28" s="31"/>
    </row>
    <row r="29" spans="1:16" ht="15">
      <c r="A29" s="3" t="s">
        <v>109</v>
      </c>
      <c r="B29" s="4">
        <v>29</v>
      </c>
      <c r="C29" s="4"/>
      <c r="D29" s="4">
        <v>30</v>
      </c>
      <c r="E29" s="4"/>
      <c r="F29" s="4">
        <v>31</v>
      </c>
      <c r="G29" s="4"/>
      <c r="H29" s="4"/>
      <c r="I29" s="4"/>
      <c r="J29" s="4"/>
      <c r="K29" s="4"/>
      <c r="L29" s="33"/>
      <c r="M29" s="33"/>
      <c r="N29" s="33"/>
      <c r="O29" s="34"/>
      <c r="P29" s="31"/>
    </row>
    <row r="30" spans="1:17" ht="15">
      <c r="A30" s="5" t="s">
        <v>124</v>
      </c>
      <c r="B30" s="9" t="s">
        <v>137</v>
      </c>
      <c r="C30" s="9">
        <v>0</v>
      </c>
      <c r="D30" s="6" t="s">
        <v>138</v>
      </c>
      <c r="E30" s="9">
        <v>8</v>
      </c>
      <c r="F30" s="6" t="s">
        <v>138</v>
      </c>
      <c r="G30" s="11">
        <v>8</v>
      </c>
      <c r="H30" s="17"/>
      <c r="I30" s="6"/>
      <c r="J30" s="9"/>
      <c r="K30" s="6"/>
      <c r="L30" s="17"/>
      <c r="M30" s="6"/>
      <c r="N30" s="17"/>
      <c r="O30" s="9"/>
      <c r="P30" s="22">
        <v>16</v>
      </c>
      <c r="Q30" s="39"/>
    </row>
    <row r="31" spans="1:16" ht="15">
      <c r="A31" s="10" t="s">
        <v>112</v>
      </c>
      <c r="B31" s="9" t="s">
        <v>136</v>
      </c>
      <c r="C31" s="11">
        <v>8</v>
      </c>
      <c r="D31" s="9" t="s">
        <v>136</v>
      </c>
      <c r="E31" s="6">
        <v>8</v>
      </c>
      <c r="F31" s="9" t="s">
        <v>137</v>
      </c>
      <c r="G31" s="9">
        <v>0</v>
      </c>
      <c r="H31" s="9"/>
      <c r="I31" s="11"/>
      <c r="J31" s="9"/>
      <c r="K31" s="13"/>
      <c r="L31" s="9"/>
      <c r="M31" s="13"/>
      <c r="N31" s="9"/>
      <c r="O31" s="11"/>
      <c r="P31" s="24">
        <v>16</v>
      </c>
    </row>
    <row r="32" spans="1:17" ht="15">
      <c r="A32" s="12" t="s">
        <v>115</v>
      </c>
      <c r="B32" s="6" t="s">
        <v>138</v>
      </c>
      <c r="C32" s="13">
        <v>8</v>
      </c>
      <c r="D32" s="9" t="s">
        <v>137</v>
      </c>
      <c r="E32" s="13">
        <v>0</v>
      </c>
      <c r="F32" s="17" t="s">
        <v>136</v>
      </c>
      <c r="G32" s="9">
        <v>8</v>
      </c>
      <c r="H32" s="9"/>
      <c r="I32" s="9"/>
      <c r="J32" s="17"/>
      <c r="K32" s="9"/>
      <c r="L32" s="9"/>
      <c r="M32" s="9"/>
      <c r="O32" s="9"/>
      <c r="P32" s="26">
        <v>16</v>
      </c>
      <c r="Q32" s="39"/>
    </row>
    <row r="33" spans="1:17" ht="15">
      <c r="A33" s="18"/>
      <c r="C33" s="19"/>
      <c r="E33" s="19"/>
      <c r="F33" s="184"/>
      <c r="G33" s="20"/>
      <c r="H33" s="184"/>
      <c r="I33" s="35"/>
      <c r="J33" s="184"/>
      <c r="K33" s="20"/>
      <c r="L33" s="184"/>
      <c r="M33" s="36"/>
      <c r="N33" s="36"/>
      <c r="O33" s="36"/>
      <c r="P33" s="37"/>
      <c r="Q33" s="39"/>
    </row>
    <row r="34" spans="1:17" ht="15">
      <c r="A34" s="2" t="s">
        <v>143</v>
      </c>
      <c r="P34" s="31"/>
      <c r="Q34" s="39"/>
    </row>
    <row r="35" spans="1:17" ht="15">
      <c r="A35" s="3"/>
      <c r="B35" s="4"/>
      <c r="C35" s="4"/>
      <c r="D35" s="4"/>
      <c r="E35" s="4"/>
      <c r="G35" s="4"/>
      <c r="H35" s="4"/>
      <c r="I35" s="4"/>
      <c r="J35" s="4"/>
      <c r="K35" s="4"/>
      <c r="L35" s="4"/>
      <c r="M35" s="4"/>
      <c r="N35" s="4"/>
      <c r="O35" s="4"/>
      <c r="P35" s="31"/>
      <c r="Q35" s="39"/>
    </row>
    <row r="36" spans="1:16" ht="15">
      <c r="A36" s="3"/>
      <c r="C36" s="4"/>
      <c r="D36" s="13"/>
      <c r="G36" s="4"/>
      <c r="I36" s="4"/>
      <c r="K36" s="4"/>
      <c r="L36" s="33"/>
      <c r="M36" s="33"/>
      <c r="N36" s="33"/>
      <c r="O36" s="34"/>
      <c r="P36" s="31"/>
    </row>
    <row r="37" spans="1:16" ht="15">
      <c r="A37" s="5" t="s">
        <v>124</v>
      </c>
      <c r="B37" s="6"/>
      <c r="C37" s="9"/>
      <c r="D37" s="9"/>
      <c r="E37" s="9"/>
      <c r="G37" s="11"/>
      <c r="I37" s="6"/>
      <c r="K37" s="6"/>
      <c r="L37" s="6"/>
      <c r="M37" s="6"/>
      <c r="N37" s="9"/>
      <c r="O37" s="9"/>
      <c r="P37" s="22"/>
    </row>
    <row r="38" spans="1:27" ht="15">
      <c r="A38" s="10" t="s">
        <v>112</v>
      </c>
      <c r="B38" s="9"/>
      <c r="C38" s="9"/>
      <c r="D38" s="6"/>
      <c r="E38" s="9"/>
      <c r="F38" s="9"/>
      <c r="G38" s="9"/>
      <c r="H38" s="11"/>
      <c r="I38" s="11"/>
      <c r="J38" s="13"/>
      <c r="K38" s="13"/>
      <c r="L38" s="13"/>
      <c r="M38" s="13"/>
      <c r="N38" s="11"/>
      <c r="O38" s="11"/>
      <c r="P38" s="24"/>
      <c r="AA38">
        <f ca="1">+AA38:AC39</f>
        <v>0</v>
      </c>
    </row>
    <row r="39" spans="1:16" ht="15">
      <c r="A39" s="12" t="s">
        <v>115</v>
      </c>
      <c r="B39" s="9"/>
      <c r="C39" s="13"/>
      <c r="D39" s="9"/>
      <c r="E39" s="13"/>
      <c r="F39" s="11"/>
      <c r="G39" s="11"/>
      <c r="H39" s="9"/>
      <c r="I39" s="9"/>
      <c r="J39" s="9"/>
      <c r="K39" s="9"/>
      <c r="L39" s="11"/>
      <c r="M39" s="11"/>
      <c r="N39" s="13"/>
      <c r="O39" s="13"/>
      <c r="P39" s="26"/>
    </row>
    <row r="40" spans="5:12" ht="15">
      <c r="E40" s="13" t="s">
        <v>144</v>
      </c>
      <c r="F40" s="4" t="s">
        <v>145</v>
      </c>
      <c r="G40" s="21"/>
      <c r="H40" s="4" t="s">
        <v>146</v>
      </c>
      <c r="I40" s="21"/>
      <c r="J40" s="4" t="s">
        <v>147</v>
      </c>
      <c r="K40" s="21"/>
      <c r="L40" s="185" t="s">
        <v>150</v>
      </c>
    </row>
    <row r="41" spans="4:11" ht="15">
      <c r="D41" s="13"/>
      <c r="F41" s="6" t="s">
        <v>148</v>
      </c>
      <c r="G41" s="6"/>
      <c r="H41" s="9" t="s">
        <v>149</v>
      </c>
      <c r="I41" s="9"/>
      <c r="J41" s="11" t="s">
        <v>137</v>
      </c>
      <c r="K41" s="38"/>
    </row>
    <row r="42" spans="1:12" ht="15">
      <c r="A42" s="5" t="s">
        <v>124</v>
      </c>
      <c r="B42" s="22"/>
      <c r="C42" s="22"/>
      <c r="D42" s="23"/>
      <c r="E42" s="23">
        <v>31</v>
      </c>
      <c r="F42" s="23">
        <v>10</v>
      </c>
      <c r="G42" s="23"/>
      <c r="H42" s="23">
        <v>12</v>
      </c>
      <c r="I42" s="23"/>
      <c r="J42" s="23">
        <v>9</v>
      </c>
      <c r="K42" s="21"/>
      <c r="L42" s="21">
        <v>4</v>
      </c>
    </row>
    <row r="43" spans="1:12" ht="15">
      <c r="A43" s="10" t="s">
        <v>112</v>
      </c>
      <c r="B43" s="24"/>
      <c r="C43" s="24"/>
      <c r="D43" s="23"/>
      <c r="E43" s="21">
        <v>31</v>
      </c>
      <c r="F43" s="25">
        <v>12</v>
      </c>
      <c r="G43" s="25"/>
      <c r="H43" s="23">
        <v>6</v>
      </c>
      <c r="I43" s="23"/>
      <c r="J43" s="23">
        <v>13</v>
      </c>
      <c r="K43" s="21"/>
      <c r="L43" s="21">
        <v>4</v>
      </c>
    </row>
    <row r="44" spans="1:12" ht="15">
      <c r="A44" s="12" t="s">
        <v>115</v>
      </c>
      <c r="B44" s="26"/>
      <c r="C44" s="26"/>
      <c r="D44" s="27"/>
      <c r="E44" s="27">
        <v>31</v>
      </c>
      <c r="F44" s="28">
        <v>9</v>
      </c>
      <c r="G44" s="28"/>
      <c r="H44" s="27">
        <v>13</v>
      </c>
      <c r="I44" s="27"/>
      <c r="J44" s="23">
        <v>9</v>
      </c>
      <c r="K44" s="21"/>
      <c r="L44">
        <v>4</v>
      </c>
    </row>
  </sheetData>
  <mergeCells count="1">
    <mergeCell ref="A1:N1"/>
  </mergeCells>
  <printOptions/>
  <pageMargins left="0.118110236220472" right="0.118110236220472" top="0.15748031496063" bottom="0.15748031496063" header="0.31496062992126" footer="0.31496062992126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storgi</dc:creator>
  <cp:keywords/>
  <dc:description/>
  <cp:lastModifiedBy>storgi</cp:lastModifiedBy>
  <cp:lastPrinted>2023-11-29T10:28:04Z</cp:lastPrinted>
  <dcterms:created xsi:type="dcterms:W3CDTF">2006-09-16T00:00:00Z</dcterms:created>
  <dcterms:modified xsi:type="dcterms:W3CDTF">2023-11-29T10:38:07Z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7995D1DE47B74F1FB8B185A5BE7BD739</vt:lpwstr>
  </property>
  <property fmtid="{D5CDD505-2E9C-101B-9397-08002B2CF9AE}" pid="3" name="KSOProductBuildVer">
    <vt:lpwstr>1033-11.2.0.11537</vt:lpwstr>
  </property>
</Properties>
</file>